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lga\Desktop\ОТЧЕТЫ\ежемесячная отчетность\2021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Источники!#REF!</definedName>
    <definedName name="LAST_CELL" localSheetId="1">Расходы!$F$122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Источники!$A$28</definedName>
    <definedName name="REND_1" localSheetId="1">Расходы!$A$123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</calcChain>
</file>

<file path=xl/sharedStrings.xml><?xml version="1.0" encoding="utf-8"?>
<sst xmlns="http://schemas.openxmlformats.org/spreadsheetml/2006/main" count="787" uniqueCount="428">
  <si>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</si>
  <si>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</si>
  <si>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</si>
  <si>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</si>
  <si>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</si>
  <si>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</si>
  <si>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</si>
  <si>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</si>
  <si>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</si>
  <si>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</si>
  <si>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</si>
  <si>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</si>
  <si>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</si>
  <si>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</si>
  <si>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</si>
  <si>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</si>
  <si>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</si>
  <si>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</si>
  <si>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</si>
  <si>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</si>
  <si>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</si>
  <si>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</si>
  <si>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</si>
  <si>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</si>
  <si>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</si>
  <si>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</si>
  <si>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</si>
  <si>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</si>
  <si>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</si>
  <si>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</si>
  <si>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</si>
  <si>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</si>
  <si>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</si>
  <si>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</si>
  <si>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</si>
  <si>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</si>
  <si>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</si>
  <si>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</si>
  <si>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</si>
  <si>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</si>
  <si>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</si>
  <si>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</si>
  <si>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</si>
  <si>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</si>
  <si>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</si>
  <si>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</si>
  <si>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</si>
  <si>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</si>
  <si>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</si>
  <si>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</si>
  <si>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</si>
  <si>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</si>
  <si>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</si>
  <si>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</si>
  <si>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</si>
  <si>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</si>
  <si>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</si>
  <si>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</si>
  <si>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</si>
  <si>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</si>
  <si>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</si>
  <si>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</si>
  <si>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</si>
  <si>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</si>
  <si>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</si>
  <si>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</si>
  <si>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</si>
  <si>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</si>
  <si>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</si>
  <si>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</si>
  <si>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</si>
  <si>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</si>
  <si>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</si>
  <si>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</si>
  <si>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</si>
  <si>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</si>
  <si>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</si>
  <si>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</si>
  <si>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</si>
  <si>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</si>
  <si>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</si>
  <si>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</si>
  <si>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</si>
  <si>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</si>
  <si>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</si>
  <si>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</si>
  <si>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</si>
  <si>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</si>
  <si>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</si>
  <si>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</si>
  <si>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</si>
  <si>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</si>
  <si>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</si>
  <si>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</si>
  <si>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</si>
  <si>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</si>
  <si>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</si>
  <si>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</si>
  <si>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</si>
  <si>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</si>
  <si>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</si>
  <si>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</si>
  <si>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</si>
  <si>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</si>
  <si>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</si>
  <si>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</si>
  <si>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</si>
  <si>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</si>
  <si>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</si>
  <si>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</si>
  <si>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</si>
  <si>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</si>
  <si>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</si>
  <si>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</si>
  <si>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</si>
  <si>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</si>
  <si>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</si>
  <si>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</si>
  <si>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</si>
  <si>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</si>
  <si>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</si>
  <si>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</si>
  <si>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</si>
  <si>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</si>
  <si>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</si>
  <si>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</si>
  <si>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</si>
  <si>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</si>
  <si>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</si>
  <si>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</si>
  <si>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</si>
  <si>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</si>
  <si>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</si>
  <si>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</si>
  <si>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</si>
  <si>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</si>
  <si>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</si>
  <si>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</si>
  <si>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</si>
  <si>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</si>
  <si>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</si>
  <si>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</si>
  <si>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</si>
  <si>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</si>
  <si>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</si>
  <si>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</si>
  <si>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</si>
  <si>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</si>
  <si>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</si>
  <si>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</si>
  <si>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</si>
  <si>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</si>
  <si>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</si>
  <si>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</si>
  <si>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</si>
  <si>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</si>
  <si>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</si>
  <si>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</si>
  <si>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</si>
  <si>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</si>
  <si>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</si>
  <si>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</si>
  <si>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</si>
  <si>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</si>
  <si>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</si>
  <si>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</si>
  <si>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</si>
  <si>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мероприятий по обеспечению жильем молодых семей</t>
  </si>
  <si>
    <t>001 20225497000000150</t>
  </si>
  <si>
    <t>Субсидии бюджетам сельских поселений на реализацию мероприятий по обеспечению жильем молодых семей</t>
  </si>
  <si>
    <t>001 20225497100000150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</si>
  <si>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</si>
  <si>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</si>
  <si>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</si>
  <si>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</si>
  <si>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</si>
  <si>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</si>
  <si>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</si>
  <si>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</si>
  <si>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</si>
  <si>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</si>
  <si>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</si>
  <si>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</si>
  <si>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</si>
  <si>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</si>
  <si>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</si>
  <si>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</si>
  <si>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</si>
  <si>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</si>
  <si>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</si>
  <si>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</si>
  <si>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</si>
  <si>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</si>
  <si>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</si>
  <si>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</si>
  <si>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</si>
  <si>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</si>
  <si>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</si>
  <si>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</si>
  <si>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</si>
  <si>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</si>
  <si>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</si>
  <si>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</si>
  <si>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</si>
  <si>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</si>
  <si>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</si>
  <si>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</si>
  <si>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</si>
  <si>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</si>
  <si>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</si>
  <si>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</si>
  <si>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</si>
  <si>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</si>
  <si>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</si>
  <si>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</si>
  <si>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</si>
  <si>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</si>
  <si>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</si>
  <si>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</si>
  <si>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</si>
  <si>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</si>
  <si>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</si>
  <si>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</si>
  <si>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</si>
  <si>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</si>
  <si>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</si>
  <si>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</si>
  <si>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</si>
  <si>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</si>
  <si>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</si>
  <si>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</si>
  <si>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001 0104 8330000150 122 </t>
  </si>
  <si>
    <t xml:space="preserve">001 0104 8330000150 244 </t>
  </si>
  <si>
    <t xml:space="preserve">001 0104 8330000150 247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</si>
  <si>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</si>
  <si>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</si>
  <si>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</si>
  <si>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001 0106 8340000150 244 </t>
  </si>
  <si>
    <t xml:space="preserve">001 0106 8340010140 121 </t>
  </si>
  <si>
    <t xml:space="preserve">001 0106 8340010140 129 </t>
  </si>
  <si>
    <t>Обеспечение проведения выборов и референдумов</t>
  </si>
  <si>
    <t xml:space="preserve">001 0107 0000000000 000 </t>
  </si>
  <si>
    <t>Расходы бюджета на проведение выборов в представительный орган муниципального образования</t>
  </si>
  <si>
    <t xml:space="preserve">001 0107 8410810150 880 </t>
  </si>
  <si>
    <t>Резервные фонды</t>
  </si>
  <si>
    <t xml:space="preserve">001 0111 0000000000 000 </t>
  </si>
  <si>
    <t>Резервные средства</t>
  </si>
  <si>
    <t xml:space="preserve">001 0111 8410210190 870 </t>
  </si>
  <si>
    <t>Другие общегосударственные вопросы</t>
  </si>
  <si>
    <t xml:space="preserve">001 0113 0000000000 000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</si>
  <si>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</si>
  <si>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001 0113 7700100150 244 </t>
  </si>
  <si>
    <t xml:space="preserve">001 0113 7700100150 851 </t>
  </si>
  <si>
    <t xml:space="preserve">001 0113 7700100150 852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</si>
  <si>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</si>
  <si>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</si>
  <si>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001 0113 7700100160 244 </t>
  </si>
  <si>
    <t xml:space="preserve">001 0113 7700100160 247 </t>
  </si>
  <si>
    <t xml:space="preserve">001 0113 7700100160 831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</si>
  <si>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</si>
  <si>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</si>
  <si>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</si>
  <si>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</si>
  <si>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001 0113 7700200160 244 </t>
  </si>
  <si>
    <t xml:space="preserve">001 0113 7800100150 244 </t>
  </si>
  <si>
    <t xml:space="preserve">001 0113 7800100160 244 </t>
  </si>
  <si>
    <t xml:space="preserve">001 0113 8350000160 111 </t>
  </si>
  <si>
    <t xml:space="preserve">001 0113 8350000160 119 </t>
  </si>
  <si>
    <t xml:space="preserve">001 0113 8350000160 244 </t>
  </si>
  <si>
    <t xml:space="preserve">001 0113 8350000160 321 </t>
  </si>
  <si>
    <t xml:space="preserve">001 0113 8410100150 360 </t>
  </si>
  <si>
    <t xml:space="preserve">001 0113 8410900150 412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</si>
  <si>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</si>
  <si>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</si>
  <si>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</si>
  <si>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</si>
  <si>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</si>
  <si>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</si>
  <si>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</si>
  <si>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</si>
  <si>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</si>
  <si>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</si>
  <si>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</si>
  <si>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</si>
  <si>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</si>
  <si>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</si>
  <si>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</si>
  <si>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</si>
  <si>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</si>
  <si>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</si>
  <si>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001 0402 8410700150 244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</si>
  <si>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</si>
  <si>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</si>
  <si>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</si>
  <si>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</si>
  <si>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</si>
  <si>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</si>
  <si>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</si>
  <si>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001 0412 7000100150 244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</si>
  <si>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</si>
  <si>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</si>
  <si>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</si>
  <si>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</si>
  <si>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</si>
  <si>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</si>
  <si>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</si>
  <si>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001 0502 7400100150 813 </t>
  </si>
  <si>
    <t xml:space="preserve">001 0502 7400100160 244 </t>
  </si>
  <si>
    <t xml:space="preserve">001 0502 7400100160 247 </t>
  </si>
  <si>
    <t>Субсидии и софинансирование на капитальное строительство электросетевых объектов, включая проектно -изыскательские работы</t>
  </si>
  <si>
    <t xml:space="preserve">001 0502 74001S4610 414 </t>
  </si>
  <si>
    <t xml:space="preserve">001 0502 7600100150 244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</si>
  <si>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</si>
  <si>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</si>
  <si>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</si>
  <si>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</si>
  <si>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</si>
  <si>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 xml:space="preserve">001 0503 7140100160 244 </t>
  </si>
  <si>
    <t xml:space="preserve">001 0503 7140200160 244 </t>
  </si>
  <si>
    <t xml:space="preserve">001 0503 7160200160 244 </t>
  </si>
  <si>
    <t>Реализация комплекса мероприятий по борьбе с борщевиком Сосновского (субсидия и софинансирование)</t>
  </si>
  <si>
    <t xml:space="preserve">001 0503 73001S4310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</si>
  <si>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</si>
  <si>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</si>
  <si>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</si>
  <si>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</si>
  <si>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</si>
  <si>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</si>
  <si>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 xml:space="preserve">001 0707 8380000160 111 </t>
  </si>
  <si>
    <t xml:space="preserve">001 0707 8380000160 119 </t>
  </si>
  <si>
    <t xml:space="preserve">001 0707 8380000160 244 </t>
  </si>
  <si>
    <t xml:space="preserve">001 0707 8380000160 247 </t>
  </si>
  <si>
    <t>Культура</t>
  </si>
  <si>
    <t xml:space="preserve">001 0801 0000000000 000 </t>
  </si>
  <si>
    <t xml:space="preserve">001 0801 7120100160 244 </t>
  </si>
  <si>
    <t xml:space="preserve">001 0801 7120200160 244 </t>
  </si>
  <si>
    <t xml:space="preserve">001 0801 7120200160 247 </t>
  </si>
  <si>
    <t xml:space="preserve">001 0801 7120200160 853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</si>
  <si>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</si>
  <si>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</si>
  <si>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</si>
  <si>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001 0801 8370000160 112 </t>
  </si>
  <si>
    <t xml:space="preserve">001 0801 8370000160 119 </t>
  </si>
  <si>
    <t>Расходы на сохранение целевых показателей повышения оплаты труда работников муниципальных учреждений культуры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</si>
  <si>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</si>
  <si>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</si>
  <si>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</si>
  <si>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</si>
  <si>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</si>
  <si>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Охрана семьи и детства</t>
  </si>
  <si>
    <t xml:space="preserve">001 1004 0000000000 000 </t>
  </si>
  <si>
    <t>Реализация мероприятий по обеспечению жильем молодых семей</t>
  </si>
  <si>
    <t xml:space="preserve">001 1004 80001L4970 322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</si>
  <si>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</si>
  <si>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</si>
  <si>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</si>
  <si>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(муниципального) внутреннего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</si>
  <si>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</si>
  <si>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</si>
  <si>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</si>
  <si>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</si>
  <si>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</si>
  <si>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</si>
  <si>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</si>
  <si>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</si>
  <si>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</si>
  <si>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</si>
  <si>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</si>
  <si>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</si>
  <si>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</si>
  <si>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Кредиты кредитных организаций в валюте Российской Федерации</t>
  </si>
  <si>
    <t>000 01020000000000000</t>
  </si>
  <si>
    <t>001 01020000000000000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</si>
  <si>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</si>
  <si>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</si>
  <si>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</si>
  <si>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</si>
  <si>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</si>
  <si>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</si>
  <si>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</si>
  <si>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</si>
  <si>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</si>
  <si>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</si>
  <si>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</si>
  <si>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</si>
  <si>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</si>
  <si>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</si>
  <si>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</si>
  <si>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</si>
  <si>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</si>
  <si>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</si>
  <si>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</si>
  <si>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</si>
  <si>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</si>
  <si>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</si>
  <si>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</si>
  <si>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</si>
  <si>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</si>
  <si>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</si>
  <si>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</si>
  <si>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</si>
  <si>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</si>
  <si>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</si>
  <si>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</si>
  <si>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</si>
  <si>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</si>
  <si>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</si>
  <si>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</si>
  <si>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</si>
  <si>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</si>
  <si>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</si>
  <si>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</si>
  <si>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</si>
  <si>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</si>
  <si>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МО "Новодевяткинское сельское поселение"</t>
  </si>
  <si>
    <r>
      <t xml:space="preserve">Периодичность: </t>
    </r>
    <r>
      <rPr>
        <b/>
        <u/>
        <sz val="8"/>
        <rFont val="Arial Cyr"/>
        <charset val="204"/>
      </rPr>
      <t>месячная</t>
    </r>
    <r>
      <rPr>
        <sz val="8"/>
        <rFont val="Arial Cyr"/>
      </rPr>
      <t>, квартальная, годовая</t>
    </r>
  </si>
  <si>
    <t>Руководитель ____________________________</t>
  </si>
  <si>
    <t>Д.А.Майоров</t>
  </si>
  <si>
    <t xml:space="preserve">                                       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</si>
  <si>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</si>
  <si>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</si>
  <si>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</si>
  <si>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</si>
  <si>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                              (подпись)          </t>
  </si>
  <si>
    <t>Главный бухгалтер________________________</t>
  </si>
  <si>
    <t xml:space="preserve">                                          (подпись)          </t>
  </si>
  <si>
    <t>Документ подписан электронной подписью
Главный бухгалтер(Осолодкина Ольга Игоревна),Руководитель ФЭС(Осолодкина Ольга Игоревна),Руководитель организации(Майоров Дмитрий Анатольевич)</t>
  </si>
  <si>
    <t>"04 "  мая 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</si>
</sst>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u/>
      <sz val="8"/>
      <name val="Arial Cyr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6" fillId="0" borderId="24" xfId="0" applyFont="1" applyBorder="1" applyAlignment="1">
      <alignment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showGridLines="0" tabSelected="1" workbookViewId="0">
      <selection activeCell="A136" sqref="A136"/>
    </sheetView>
  </sheetViews>
  <sheetFormatPr defaultRowHeight="12.75" customHeight="1" x14ac:dyDescent="0.2"/>
  <cols>
    <col min="1" max="1" width="58" customWidth="1"/>
    <col min="2" max="2" width="5.7109375" customWidth="1"/>
    <col min="3" max="3" width="20.85546875" customWidth="1"/>
    <col min="4" max="4" width="13.42578125" customWidth="1"/>
    <col min="5" max="5" width="14.28515625" customWidth="1"/>
    <col min="6" max="6" width="18.7109375" customWidth="1"/>
  </cols>
  <sheetData>
    <row r="1" spans="1:6" ht="15" x14ac:dyDescent="0.25">
      <c r="A1" s="102"/>
      <c r="B1" s="102"/>
      <c r="C1" s="102"/>
      <c r="D1" s="102"/>
      <c r="E1" s="2"/>
      <c r="F1" s="2"/>
    </row>
    <row r="2" spans="1:6" ht="16.899999999999999" customHeight="1" x14ac:dyDescent="0.25">
      <c r="A2" s="102" t="s">
        <v>0</v>
      </c>
      <c r="B2" s="102"/>
      <c r="C2" s="102"/>
      <c r="D2" s="102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3" t="s">
        <v>5</v>
      </c>
      <c r="B4" s="103"/>
      <c r="C4" s="103"/>
      <c r="D4" s="103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16</v>
      </c>
    </row>
    <row r="6" spans="1:6" ht="63.75" customHeight="1" x14ac:dyDescent="0.2">
      <c r="A6" s="11" t="s">
        <v>8</v>
      </c>
      <c r="B6" s="104" t="s">
        <v>14</v>
      </c>
      <c r="C6" s="105"/>
      <c r="D6" s="105"/>
      <c r="E6" s="3" t="s">
        <v>9</v>
      </c>
      <c r="F6" s="10" t="s">
        <v>17</v>
      </c>
    </row>
    <row r="7" spans="1:6" ht="14.25" customHeight="1" x14ac:dyDescent="0.2">
      <c r="A7" s="11" t="s">
        <v>10</v>
      </c>
      <c r="B7" s="106" t="s">
        <v>414</v>
      </c>
      <c r="C7" s="106"/>
      <c r="D7" s="106"/>
      <c r="E7" s="3" t="s">
        <v>11</v>
      </c>
      <c r="F7" s="12" t="s">
        <v>18</v>
      </c>
    </row>
    <row r="8" spans="1:6" x14ac:dyDescent="0.2">
      <c r="A8" s="11" t="s">
        <v>415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2" t="s">
        <v>19</v>
      </c>
      <c r="B10" s="102"/>
      <c r="C10" s="102"/>
      <c r="D10" s="102"/>
      <c r="E10" s="1"/>
      <c r="F10" s="17"/>
    </row>
    <row r="11" spans="1:6" ht="4.1500000000000004" customHeight="1" x14ac:dyDescent="0.2">
      <c r="A11" s="96" t="s">
        <v>20</v>
      </c>
      <c r="B11" s="90" t="s">
        <v>21</v>
      </c>
      <c r="C11" s="90" t="s">
        <v>22</v>
      </c>
      <c r="D11" s="93" t="s">
        <v>23</v>
      </c>
      <c r="E11" s="93" t="s">
        <v>24</v>
      </c>
      <c r="F11" s="99" t="s">
        <v>25</v>
      </c>
    </row>
    <row r="12" spans="1:6" ht="3.6" customHeight="1" x14ac:dyDescent="0.2">
      <c r="A12" s="97"/>
      <c r="B12" s="91"/>
      <c r="C12" s="91"/>
      <c r="D12" s="94"/>
      <c r="E12" s="94"/>
      <c r="F12" s="100"/>
    </row>
    <row r="13" spans="1:6" ht="3" customHeight="1" x14ac:dyDescent="0.2">
      <c r="A13" s="97"/>
      <c r="B13" s="91"/>
      <c r="C13" s="91"/>
      <c r="D13" s="94"/>
      <c r="E13" s="94"/>
      <c r="F13" s="100"/>
    </row>
    <row r="14" spans="1:6" ht="3" customHeight="1" x14ac:dyDescent="0.2">
      <c r="A14" s="97"/>
      <c r="B14" s="91"/>
      <c r="C14" s="91"/>
      <c r="D14" s="94"/>
      <c r="E14" s="94"/>
      <c r="F14" s="100"/>
    </row>
    <row r="15" spans="1:6" ht="3" customHeight="1" x14ac:dyDescent="0.2">
      <c r="A15" s="97"/>
      <c r="B15" s="91"/>
      <c r="C15" s="91"/>
      <c r="D15" s="94"/>
      <c r="E15" s="94"/>
      <c r="F15" s="100"/>
    </row>
    <row r="16" spans="1:6" ht="3" customHeight="1" x14ac:dyDescent="0.2">
      <c r="A16" s="97"/>
      <c r="B16" s="91"/>
      <c r="C16" s="91"/>
      <c r="D16" s="94"/>
      <c r="E16" s="94"/>
      <c r="F16" s="100"/>
    </row>
    <row r="17" spans="1:6" ht="23.45" customHeight="1" x14ac:dyDescent="0.2">
      <c r="A17" s="98"/>
      <c r="B17" s="92"/>
      <c r="C17" s="92"/>
      <c r="D17" s="95"/>
      <c r="E17" s="95"/>
      <c r="F17" s="10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x14ac:dyDescent="0.2">
      <c r="A19" s="24" t="s">
        <v>29</v>
      </c>
      <c r="B19" s="25" t="s">
        <v>30</v>
      </c>
      <c r="C19" s="26" t="s">
        <v>31</v>
      </c>
      <c r="D19" s="27">
        <v>525563639</v>
      </c>
      <c r="E19" s="28">
        <v>75142569.670000002</v>
      </c>
      <c r="F19" s="27">
        <f>IF(OR(D19="-",IF(E19="-",0,E19)&gt;=IF(D19="-",0,D19)),"-",IF(D19="-",0,D19)-IF(E19="-",0,E19))</f>
        <v>450421069.32999998</v>
      </c>
    </row>
    <row r="20" spans="1:6" x14ac:dyDescent="0.2">
      <c r="A20" s="29" t="s">
        <v>32</v>
      </c>
      <c r="B20" s="30"/>
      <c r="C20" s="31"/>
      <c r="D20" s="32"/>
      <c r="E20" s="32"/>
      <c r="F20" s="33"/>
    </row>
    <row r="21" spans="1:6" x14ac:dyDescent="0.2">
      <c r="A21" s="34" t="s">
        <v>33</v>
      </c>
      <c r="B21" s="35" t="s">
        <v>30</v>
      </c>
      <c r="C21" s="36" t="s">
        <v>34</v>
      </c>
      <c r="D21" s="37">
        <v>85807239.400000006</v>
      </c>
      <c r="E21" s="37">
        <v>25418417.780000001</v>
      </c>
      <c r="F21" s="38">
        <f t="shared" ref="F21:F52" si="0">IF(OR(D21="-",IF(E21="-",0,E21)&gt;=IF(D21="-",0,D21)),"-",IF(D21="-",0,D21)-IF(E21="-",0,E21))</f>
        <v>60388821.620000005</v>
      </c>
    </row>
    <row r="22" spans="1:6" x14ac:dyDescent="0.2">
      <c r="A22" s="34" t="s">
        <v>35</v>
      </c>
      <c r="B22" s="35" t="s">
        <v>30</v>
      </c>
      <c r="C22" s="36" t="s">
        <v>36</v>
      </c>
      <c r="D22" s="37">
        <v>33148200</v>
      </c>
      <c r="E22" s="37">
        <v>7318084.71</v>
      </c>
      <c r="F22" s="38">
        <f t="shared" si="0"/>
        <v>25830115.289999999</v>
      </c>
    </row>
    <row r="23" spans="1:6" x14ac:dyDescent="0.2">
      <c r="A23" s="34" t="s">
        <v>37</v>
      </c>
      <c r="B23" s="35" t="s">
        <v>30</v>
      </c>
      <c r="C23" s="36" t="s">
        <v>38</v>
      </c>
      <c r="D23" s="37">
        <v>33148200</v>
      </c>
      <c r="E23" s="37">
        <v>7318084.71</v>
      </c>
      <c r="F23" s="38">
        <f t="shared" si="0"/>
        <v>25830115.289999999</v>
      </c>
    </row>
    <row r="24" spans="1:6" ht="44.25" customHeight="1" x14ac:dyDescent="0.2">
      <c r="A24" s="39" t="s">
        <v>39</v>
      </c>
      <c r="B24" s="35" t="s">
        <v>30</v>
      </c>
      <c r="C24" s="36" t="s">
        <v>40</v>
      </c>
      <c r="D24" s="37">
        <v>32491200</v>
      </c>
      <c r="E24" s="37">
        <v>7378277.1399999997</v>
      </c>
      <c r="F24" s="38">
        <f t="shared" si="0"/>
        <v>25112922.859999999</v>
      </c>
    </row>
    <row r="25" spans="1:6" ht="72" customHeight="1" x14ac:dyDescent="0.2">
      <c r="A25" s="39" t="s">
        <v>41</v>
      </c>
      <c r="B25" s="35" t="s">
        <v>30</v>
      </c>
      <c r="C25" s="36" t="s">
        <v>42</v>
      </c>
      <c r="D25" s="37">
        <v>32430200</v>
      </c>
      <c r="E25" s="37">
        <v>7355981.8099999996</v>
      </c>
      <c r="F25" s="38">
        <f t="shared" si="0"/>
        <v>25074218.190000001</v>
      </c>
    </row>
    <row r="26" spans="1:6" ht="57" customHeight="1" x14ac:dyDescent="0.2">
      <c r="A26" s="39" t="s">
        <v>43</v>
      </c>
      <c r="B26" s="35" t="s">
        <v>30</v>
      </c>
      <c r="C26" s="36" t="s">
        <v>44</v>
      </c>
      <c r="D26" s="37">
        <v>20000</v>
      </c>
      <c r="E26" s="37">
        <v>3637.27</v>
      </c>
      <c r="F26" s="38">
        <f t="shared" si="0"/>
        <v>16362.73</v>
      </c>
    </row>
    <row r="27" spans="1:6" ht="66.75" customHeight="1" x14ac:dyDescent="0.2">
      <c r="A27" s="39" t="s">
        <v>45</v>
      </c>
      <c r="B27" s="35" t="s">
        <v>30</v>
      </c>
      <c r="C27" s="36" t="s">
        <v>46</v>
      </c>
      <c r="D27" s="37">
        <v>40000</v>
      </c>
      <c r="E27" s="37">
        <v>18668.45</v>
      </c>
      <c r="F27" s="38">
        <f t="shared" si="0"/>
        <v>21331.55</v>
      </c>
    </row>
    <row r="28" spans="1:6" ht="57" customHeight="1" x14ac:dyDescent="0.2">
      <c r="A28" s="39" t="s">
        <v>47</v>
      </c>
      <c r="B28" s="35" t="s">
        <v>30</v>
      </c>
      <c r="C28" s="36" t="s">
        <v>48</v>
      </c>
      <c r="D28" s="37" t="s">
        <v>49</v>
      </c>
      <c r="E28" s="37">
        <v>21.56</v>
      </c>
      <c r="F28" s="38" t="str">
        <f t="shared" si="0"/>
        <v>-</v>
      </c>
    </row>
    <row r="29" spans="1:6" ht="72" customHeight="1" x14ac:dyDescent="0.2">
      <c r="A29" s="39" t="s">
        <v>50</v>
      </c>
      <c r="B29" s="35" t="s">
        <v>30</v>
      </c>
      <c r="C29" s="36" t="s">
        <v>51</v>
      </c>
      <c r="D29" s="37">
        <v>1000</v>
      </c>
      <c r="E29" s="37">
        <v>-31.95</v>
      </c>
      <c r="F29" s="38">
        <f t="shared" si="0"/>
        <v>1031.95</v>
      </c>
    </row>
    <row r="30" spans="1:6" ht="72" customHeight="1" x14ac:dyDescent="0.2">
      <c r="A30" s="39" t="s">
        <v>52</v>
      </c>
      <c r="B30" s="35" t="s">
        <v>30</v>
      </c>
      <c r="C30" s="36" t="s">
        <v>53</v>
      </c>
      <c r="D30" s="37">
        <v>301000</v>
      </c>
      <c r="E30" s="37">
        <v>-111294.03</v>
      </c>
      <c r="F30" s="38">
        <f t="shared" si="0"/>
        <v>412294.03</v>
      </c>
    </row>
    <row r="31" spans="1:6" ht="88.5" customHeight="1" x14ac:dyDescent="0.2">
      <c r="A31" s="39" t="s">
        <v>54</v>
      </c>
      <c r="B31" s="35" t="s">
        <v>30</v>
      </c>
      <c r="C31" s="36" t="s">
        <v>55</v>
      </c>
      <c r="D31" s="37">
        <v>300000</v>
      </c>
      <c r="E31" s="37">
        <v>-111761</v>
      </c>
      <c r="F31" s="38">
        <f t="shared" si="0"/>
        <v>411761</v>
      </c>
    </row>
    <row r="32" spans="1:6" ht="78.75" customHeight="1" x14ac:dyDescent="0.2">
      <c r="A32" s="39" t="s">
        <v>56</v>
      </c>
      <c r="B32" s="35" t="s">
        <v>30</v>
      </c>
      <c r="C32" s="36" t="s">
        <v>57</v>
      </c>
      <c r="D32" s="37">
        <v>1000</v>
      </c>
      <c r="E32" s="37">
        <v>466.97</v>
      </c>
      <c r="F32" s="38">
        <f t="shared" si="0"/>
        <v>533.03</v>
      </c>
    </row>
    <row r="33" spans="1:6" ht="33.75" x14ac:dyDescent="0.2">
      <c r="A33" s="34" t="s">
        <v>58</v>
      </c>
      <c r="B33" s="35" t="s">
        <v>30</v>
      </c>
      <c r="C33" s="36" t="s">
        <v>59</v>
      </c>
      <c r="D33" s="37">
        <v>356000</v>
      </c>
      <c r="E33" s="37">
        <v>51101.599999999999</v>
      </c>
      <c r="F33" s="38">
        <f t="shared" si="0"/>
        <v>304898.40000000002</v>
      </c>
    </row>
    <row r="34" spans="1:6" ht="45" customHeight="1" x14ac:dyDescent="0.2">
      <c r="A34" s="34" t="s">
        <v>60</v>
      </c>
      <c r="B34" s="35" t="s">
        <v>30</v>
      </c>
      <c r="C34" s="36" t="s">
        <v>61</v>
      </c>
      <c r="D34" s="37">
        <v>350000</v>
      </c>
      <c r="E34" s="37">
        <v>50950.720000000001</v>
      </c>
      <c r="F34" s="38">
        <f t="shared" si="0"/>
        <v>299049.28000000003</v>
      </c>
    </row>
    <row r="35" spans="1:6" ht="35.25" customHeight="1" x14ac:dyDescent="0.2">
      <c r="A35" s="34" t="s">
        <v>62</v>
      </c>
      <c r="B35" s="35" t="s">
        <v>30</v>
      </c>
      <c r="C35" s="36" t="s">
        <v>63</v>
      </c>
      <c r="D35" s="37">
        <v>5000</v>
      </c>
      <c r="E35" s="37">
        <v>150.88</v>
      </c>
      <c r="F35" s="38">
        <f t="shared" si="0"/>
        <v>4849.12</v>
      </c>
    </row>
    <row r="36" spans="1:6" ht="44.25" customHeight="1" x14ac:dyDescent="0.2">
      <c r="A36" s="34" t="s">
        <v>64</v>
      </c>
      <c r="B36" s="35" t="s">
        <v>30</v>
      </c>
      <c r="C36" s="36" t="s">
        <v>65</v>
      </c>
      <c r="D36" s="37">
        <v>1000</v>
      </c>
      <c r="E36" s="37" t="s">
        <v>49</v>
      </c>
      <c r="F36" s="38">
        <f t="shared" si="0"/>
        <v>1000</v>
      </c>
    </row>
    <row r="37" spans="1:6" ht="25.5" customHeight="1" x14ac:dyDescent="0.2">
      <c r="A37" s="34" t="s">
        <v>66</v>
      </c>
      <c r="B37" s="35" t="s">
        <v>30</v>
      </c>
      <c r="C37" s="36" t="s">
        <v>67</v>
      </c>
      <c r="D37" s="37">
        <v>470400</v>
      </c>
      <c r="E37" s="37">
        <v>144839.85</v>
      </c>
      <c r="F37" s="38">
        <f t="shared" si="0"/>
        <v>325560.15000000002</v>
      </c>
    </row>
    <row r="38" spans="1:6" ht="28.5" customHeight="1" x14ac:dyDescent="0.2">
      <c r="A38" s="34" t="s">
        <v>68</v>
      </c>
      <c r="B38" s="35" t="s">
        <v>30</v>
      </c>
      <c r="C38" s="36" t="s">
        <v>69</v>
      </c>
      <c r="D38" s="37">
        <v>470400</v>
      </c>
      <c r="E38" s="37">
        <v>144839.85</v>
      </c>
      <c r="F38" s="38">
        <f t="shared" si="0"/>
        <v>325560.15000000002</v>
      </c>
    </row>
    <row r="39" spans="1:6" ht="42.75" customHeight="1" x14ac:dyDescent="0.2">
      <c r="A39" s="34" t="s">
        <v>70</v>
      </c>
      <c r="B39" s="35" t="s">
        <v>30</v>
      </c>
      <c r="C39" s="36" t="s">
        <v>71</v>
      </c>
      <c r="D39" s="37">
        <v>200000</v>
      </c>
      <c r="E39" s="37">
        <v>65439.519999999997</v>
      </c>
      <c r="F39" s="38">
        <f t="shared" si="0"/>
        <v>134560.48000000001</v>
      </c>
    </row>
    <row r="40" spans="1:6" ht="68.25" customHeight="1" x14ac:dyDescent="0.2">
      <c r="A40" s="39" t="s">
        <v>72</v>
      </c>
      <c r="B40" s="35" t="s">
        <v>30</v>
      </c>
      <c r="C40" s="36" t="s">
        <v>73</v>
      </c>
      <c r="D40" s="37">
        <v>200000</v>
      </c>
      <c r="E40" s="37">
        <v>65439.519999999997</v>
      </c>
      <c r="F40" s="38">
        <f t="shared" si="0"/>
        <v>134560.48000000001</v>
      </c>
    </row>
    <row r="41" spans="1:6" ht="57" customHeight="1" x14ac:dyDescent="0.2">
      <c r="A41" s="39" t="s">
        <v>74</v>
      </c>
      <c r="B41" s="35" t="s">
        <v>30</v>
      </c>
      <c r="C41" s="36" t="s">
        <v>75</v>
      </c>
      <c r="D41" s="37">
        <v>2000</v>
      </c>
      <c r="E41" s="37">
        <v>483.21</v>
      </c>
      <c r="F41" s="38">
        <f t="shared" si="0"/>
        <v>1516.79</v>
      </c>
    </row>
    <row r="42" spans="1:6" ht="76.5" customHeight="1" x14ac:dyDescent="0.2">
      <c r="A42" s="39" t="s">
        <v>76</v>
      </c>
      <c r="B42" s="35" t="s">
        <v>30</v>
      </c>
      <c r="C42" s="36" t="s">
        <v>77</v>
      </c>
      <c r="D42" s="37">
        <v>2000</v>
      </c>
      <c r="E42" s="37">
        <v>483.21</v>
      </c>
      <c r="F42" s="38">
        <f t="shared" si="0"/>
        <v>1516.79</v>
      </c>
    </row>
    <row r="43" spans="1:6" ht="42.75" customHeight="1" x14ac:dyDescent="0.2">
      <c r="A43" s="34" t="s">
        <v>78</v>
      </c>
      <c r="B43" s="35" t="s">
        <v>30</v>
      </c>
      <c r="C43" s="36" t="s">
        <v>79</v>
      </c>
      <c r="D43" s="37">
        <v>250000</v>
      </c>
      <c r="E43" s="37">
        <v>90799.29</v>
      </c>
      <c r="F43" s="38">
        <f t="shared" si="0"/>
        <v>159200.71000000002</v>
      </c>
    </row>
    <row r="44" spans="1:6" ht="67.5" customHeight="1" x14ac:dyDescent="0.2">
      <c r="A44" s="39" t="s">
        <v>80</v>
      </c>
      <c r="B44" s="35" t="s">
        <v>30</v>
      </c>
      <c r="C44" s="36" t="s">
        <v>81</v>
      </c>
      <c r="D44" s="37">
        <v>250000</v>
      </c>
      <c r="E44" s="37">
        <v>90799.29</v>
      </c>
      <c r="F44" s="38">
        <f t="shared" si="0"/>
        <v>159200.71000000002</v>
      </c>
    </row>
    <row r="45" spans="1:6" ht="44.25" customHeight="1" x14ac:dyDescent="0.2">
      <c r="A45" s="34" t="s">
        <v>82</v>
      </c>
      <c r="B45" s="35" t="s">
        <v>30</v>
      </c>
      <c r="C45" s="36" t="s">
        <v>83</v>
      </c>
      <c r="D45" s="37">
        <v>18400</v>
      </c>
      <c r="E45" s="37">
        <v>-11882.17</v>
      </c>
      <c r="F45" s="38">
        <f t="shared" si="0"/>
        <v>30282.17</v>
      </c>
    </row>
    <row r="46" spans="1:6" ht="69.75" customHeight="1" x14ac:dyDescent="0.2">
      <c r="A46" s="39" t="s">
        <v>84</v>
      </c>
      <c r="B46" s="35" t="s">
        <v>30</v>
      </c>
      <c r="C46" s="36" t="s">
        <v>85</v>
      </c>
      <c r="D46" s="37">
        <v>18400</v>
      </c>
      <c r="E46" s="37">
        <v>-11882.17</v>
      </c>
      <c r="F46" s="38">
        <f t="shared" si="0"/>
        <v>30282.17</v>
      </c>
    </row>
    <row r="47" spans="1:6" x14ac:dyDescent="0.2">
      <c r="A47" s="34" t="s">
        <v>86</v>
      </c>
      <c r="B47" s="35" t="s">
        <v>30</v>
      </c>
      <c r="C47" s="36" t="s">
        <v>87</v>
      </c>
      <c r="D47" s="37">
        <v>1200</v>
      </c>
      <c r="E47" s="37">
        <v>2582</v>
      </c>
      <c r="F47" s="38" t="str">
        <f t="shared" si="0"/>
        <v>-</v>
      </c>
    </row>
    <row r="48" spans="1:6" x14ac:dyDescent="0.2">
      <c r="A48" s="34" t="s">
        <v>88</v>
      </c>
      <c r="B48" s="35" t="s">
        <v>30</v>
      </c>
      <c r="C48" s="36" t="s">
        <v>89</v>
      </c>
      <c r="D48" s="37">
        <v>1200</v>
      </c>
      <c r="E48" s="37">
        <v>2582</v>
      </c>
      <c r="F48" s="38" t="str">
        <f t="shared" si="0"/>
        <v>-</v>
      </c>
    </row>
    <row r="49" spans="1:6" x14ac:dyDescent="0.2">
      <c r="A49" s="34" t="s">
        <v>88</v>
      </c>
      <c r="B49" s="35" t="s">
        <v>30</v>
      </c>
      <c r="C49" s="36" t="s">
        <v>90</v>
      </c>
      <c r="D49" s="37">
        <v>1200</v>
      </c>
      <c r="E49" s="37">
        <v>2582</v>
      </c>
      <c r="F49" s="38" t="str">
        <f t="shared" si="0"/>
        <v>-</v>
      </c>
    </row>
    <row r="50" spans="1:6" ht="36.75" customHeight="1" x14ac:dyDescent="0.2">
      <c r="A50" s="34" t="s">
        <v>91</v>
      </c>
      <c r="B50" s="35" t="s">
        <v>30</v>
      </c>
      <c r="C50" s="36" t="s">
        <v>92</v>
      </c>
      <c r="D50" s="37">
        <v>1200</v>
      </c>
      <c r="E50" s="37">
        <v>2582</v>
      </c>
      <c r="F50" s="38" t="str">
        <f t="shared" si="0"/>
        <v>-</v>
      </c>
    </row>
    <row r="51" spans="1:6" x14ac:dyDescent="0.2">
      <c r="A51" s="34" t="s">
        <v>93</v>
      </c>
      <c r="B51" s="35" t="s">
        <v>30</v>
      </c>
      <c r="C51" s="36" t="s">
        <v>94</v>
      </c>
      <c r="D51" s="37">
        <v>50004139.399999999</v>
      </c>
      <c r="E51" s="37">
        <v>16301772.08</v>
      </c>
      <c r="F51" s="38">
        <f t="shared" si="0"/>
        <v>33702367.32</v>
      </c>
    </row>
    <row r="52" spans="1:6" x14ac:dyDescent="0.2">
      <c r="A52" s="34" t="s">
        <v>95</v>
      </c>
      <c r="B52" s="35" t="s">
        <v>30</v>
      </c>
      <c r="C52" s="36" t="s">
        <v>96</v>
      </c>
      <c r="D52" s="37">
        <v>4484139.4000000004</v>
      </c>
      <c r="E52" s="37">
        <v>455020.74</v>
      </c>
      <c r="F52" s="38">
        <f t="shared" si="0"/>
        <v>4029118.66</v>
      </c>
    </row>
    <row r="53" spans="1:6" ht="33.75" x14ac:dyDescent="0.2">
      <c r="A53" s="34" t="s">
        <v>97</v>
      </c>
      <c r="B53" s="35" t="s">
        <v>30</v>
      </c>
      <c r="C53" s="36" t="s">
        <v>98</v>
      </c>
      <c r="D53" s="37">
        <v>4484139.4000000004</v>
      </c>
      <c r="E53" s="37">
        <v>455020.74</v>
      </c>
      <c r="F53" s="38">
        <f t="shared" ref="F53:F84" si="1">IF(OR(D53="-",IF(E53="-",0,E53)&gt;=IF(D53="-",0,D53)),"-",IF(D53="-",0,D53)-IF(E53="-",0,E53))</f>
        <v>4029118.66</v>
      </c>
    </row>
    <row r="54" spans="1:6" ht="46.5" customHeight="1" x14ac:dyDescent="0.2">
      <c r="A54" s="34" t="s">
        <v>99</v>
      </c>
      <c r="B54" s="35" t="s">
        <v>30</v>
      </c>
      <c r="C54" s="36" t="s">
        <v>100</v>
      </c>
      <c r="D54" s="37">
        <v>4134139.4</v>
      </c>
      <c r="E54" s="37">
        <v>430402.18</v>
      </c>
      <c r="F54" s="38">
        <f t="shared" si="1"/>
        <v>3703737.2199999997</v>
      </c>
    </row>
    <row r="55" spans="1:6" ht="34.5" customHeight="1" x14ac:dyDescent="0.2">
      <c r="A55" s="34" t="s">
        <v>101</v>
      </c>
      <c r="B55" s="35" t="s">
        <v>30</v>
      </c>
      <c r="C55" s="36" t="s">
        <v>102</v>
      </c>
      <c r="D55" s="37">
        <v>350000</v>
      </c>
      <c r="E55" s="37">
        <v>24618.560000000001</v>
      </c>
      <c r="F55" s="38">
        <f t="shared" si="1"/>
        <v>325381.44</v>
      </c>
    </row>
    <row r="56" spans="1:6" x14ac:dyDescent="0.2">
      <c r="A56" s="34" t="s">
        <v>103</v>
      </c>
      <c r="B56" s="35" t="s">
        <v>30</v>
      </c>
      <c r="C56" s="36" t="s">
        <v>104</v>
      </c>
      <c r="D56" s="37">
        <v>45520000</v>
      </c>
      <c r="E56" s="37">
        <v>15846751.34</v>
      </c>
      <c r="F56" s="38">
        <f t="shared" si="1"/>
        <v>29673248.66</v>
      </c>
    </row>
    <row r="57" spans="1:6" x14ac:dyDescent="0.2">
      <c r="A57" s="34" t="s">
        <v>105</v>
      </c>
      <c r="B57" s="35" t="s">
        <v>30</v>
      </c>
      <c r="C57" s="36" t="s">
        <v>106</v>
      </c>
      <c r="D57" s="37">
        <v>43000000</v>
      </c>
      <c r="E57" s="37">
        <v>15335657.35</v>
      </c>
      <c r="F57" s="38">
        <f t="shared" si="1"/>
        <v>27664342.649999999</v>
      </c>
    </row>
    <row r="58" spans="1:6" ht="22.5" customHeight="1" x14ac:dyDescent="0.2">
      <c r="A58" s="34" t="s">
        <v>107</v>
      </c>
      <c r="B58" s="35" t="s">
        <v>30</v>
      </c>
      <c r="C58" s="36" t="s">
        <v>108</v>
      </c>
      <c r="D58" s="37">
        <v>43000000</v>
      </c>
      <c r="E58" s="37">
        <v>15335657.35</v>
      </c>
      <c r="F58" s="38">
        <f t="shared" si="1"/>
        <v>27664342.649999999</v>
      </c>
    </row>
    <row r="59" spans="1:6" x14ac:dyDescent="0.2">
      <c r="A59" s="34" t="s">
        <v>109</v>
      </c>
      <c r="B59" s="35" t="s">
        <v>30</v>
      </c>
      <c r="C59" s="36" t="s">
        <v>110</v>
      </c>
      <c r="D59" s="37">
        <v>2520000</v>
      </c>
      <c r="E59" s="37">
        <v>511093.99</v>
      </c>
      <c r="F59" s="38">
        <f t="shared" si="1"/>
        <v>2008906.01</v>
      </c>
    </row>
    <row r="60" spans="1:6" ht="24" customHeight="1" x14ac:dyDescent="0.2">
      <c r="A60" s="34" t="s">
        <v>111</v>
      </c>
      <c r="B60" s="35" t="s">
        <v>30</v>
      </c>
      <c r="C60" s="36" t="s">
        <v>112</v>
      </c>
      <c r="D60" s="37">
        <v>2520000</v>
      </c>
      <c r="E60" s="37">
        <v>511093.99</v>
      </c>
      <c r="F60" s="38">
        <f t="shared" si="1"/>
        <v>2008906.01</v>
      </c>
    </row>
    <row r="61" spans="1:6" ht="25.5" customHeight="1" x14ac:dyDescent="0.2">
      <c r="A61" s="34" t="s">
        <v>113</v>
      </c>
      <c r="B61" s="35" t="s">
        <v>30</v>
      </c>
      <c r="C61" s="36" t="s">
        <v>114</v>
      </c>
      <c r="D61" s="37">
        <v>400000</v>
      </c>
      <c r="E61" s="37">
        <v>301750.86</v>
      </c>
      <c r="F61" s="38">
        <f t="shared" si="1"/>
        <v>98249.140000000014</v>
      </c>
    </row>
    <row r="62" spans="1:6" ht="44.25" customHeight="1" x14ac:dyDescent="0.2">
      <c r="A62" s="39" t="s">
        <v>115</v>
      </c>
      <c r="B62" s="35" t="s">
        <v>30</v>
      </c>
      <c r="C62" s="36" t="s">
        <v>116</v>
      </c>
      <c r="D62" s="37">
        <v>400000</v>
      </c>
      <c r="E62" s="37">
        <v>301750.86</v>
      </c>
      <c r="F62" s="38">
        <f t="shared" si="1"/>
        <v>98249.140000000014</v>
      </c>
    </row>
    <row r="63" spans="1:6" ht="56.25" customHeight="1" x14ac:dyDescent="0.2">
      <c r="A63" s="39" t="s">
        <v>117</v>
      </c>
      <c r="B63" s="35" t="s">
        <v>30</v>
      </c>
      <c r="C63" s="36" t="s">
        <v>118</v>
      </c>
      <c r="D63" s="37">
        <v>400000</v>
      </c>
      <c r="E63" s="37">
        <v>301750.86</v>
      </c>
      <c r="F63" s="38">
        <f t="shared" si="1"/>
        <v>98249.140000000014</v>
      </c>
    </row>
    <row r="64" spans="1:6" ht="40.5" customHeight="1" x14ac:dyDescent="0.2">
      <c r="A64" s="34" t="s">
        <v>119</v>
      </c>
      <c r="B64" s="35" t="s">
        <v>30</v>
      </c>
      <c r="C64" s="36" t="s">
        <v>120</v>
      </c>
      <c r="D64" s="37">
        <v>400000</v>
      </c>
      <c r="E64" s="37">
        <v>301750.86</v>
      </c>
      <c r="F64" s="38">
        <f t="shared" si="1"/>
        <v>98249.140000000014</v>
      </c>
    </row>
    <row r="65" spans="1:6" ht="22.5" x14ac:dyDescent="0.2">
      <c r="A65" s="34" t="s">
        <v>121</v>
      </c>
      <c r="B65" s="35" t="s">
        <v>30</v>
      </c>
      <c r="C65" s="36" t="s">
        <v>122</v>
      </c>
      <c r="D65" s="37">
        <v>1738300</v>
      </c>
      <c r="E65" s="37">
        <v>823878.37</v>
      </c>
      <c r="F65" s="38">
        <f t="shared" si="1"/>
        <v>914421.63</v>
      </c>
    </row>
    <row r="66" spans="1:6" x14ac:dyDescent="0.2">
      <c r="A66" s="34" t="s">
        <v>123</v>
      </c>
      <c r="B66" s="35" t="s">
        <v>30</v>
      </c>
      <c r="C66" s="36" t="s">
        <v>124</v>
      </c>
      <c r="D66" s="37">
        <v>1738300</v>
      </c>
      <c r="E66" s="37">
        <v>823878.37</v>
      </c>
      <c r="F66" s="38">
        <f t="shared" si="1"/>
        <v>914421.63</v>
      </c>
    </row>
    <row r="67" spans="1:6" x14ac:dyDescent="0.2">
      <c r="A67" s="34" t="s">
        <v>125</v>
      </c>
      <c r="B67" s="35" t="s">
        <v>30</v>
      </c>
      <c r="C67" s="36" t="s">
        <v>126</v>
      </c>
      <c r="D67" s="37">
        <v>1738300</v>
      </c>
      <c r="E67" s="37">
        <v>823878.37</v>
      </c>
      <c r="F67" s="38">
        <f t="shared" si="1"/>
        <v>914421.63</v>
      </c>
    </row>
    <row r="68" spans="1:6" ht="22.5" x14ac:dyDescent="0.2">
      <c r="A68" s="34" t="s">
        <v>127</v>
      </c>
      <c r="B68" s="35" t="s">
        <v>30</v>
      </c>
      <c r="C68" s="36" t="s">
        <v>128</v>
      </c>
      <c r="D68" s="37">
        <v>1738300</v>
      </c>
      <c r="E68" s="37">
        <v>823878.37</v>
      </c>
      <c r="F68" s="38">
        <f t="shared" si="1"/>
        <v>914421.63</v>
      </c>
    </row>
    <row r="69" spans="1:6" x14ac:dyDescent="0.2">
      <c r="A69" s="34" t="s">
        <v>129</v>
      </c>
      <c r="B69" s="35" t="s">
        <v>30</v>
      </c>
      <c r="C69" s="36" t="s">
        <v>130</v>
      </c>
      <c r="D69" s="37">
        <v>45000</v>
      </c>
      <c r="E69" s="37">
        <v>31866.18</v>
      </c>
      <c r="F69" s="38">
        <f t="shared" si="1"/>
        <v>13133.82</v>
      </c>
    </row>
    <row r="70" spans="1:6" ht="23.25" customHeight="1" x14ac:dyDescent="0.2">
      <c r="A70" s="34" t="s">
        <v>131</v>
      </c>
      <c r="B70" s="35" t="s">
        <v>30</v>
      </c>
      <c r="C70" s="36" t="s">
        <v>132</v>
      </c>
      <c r="D70" s="37">
        <v>45000</v>
      </c>
      <c r="E70" s="37">
        <v>31866.18</v>
      </c>
      <c r="F70" s="38">
        <f t="shared" si="1"/>
        <v>13133.82</v>
      </c>
    </row>
    <row r="71" spans="1:6" ht="34.5" customHeight="1" x14ac:dyDescent="0.2">
      <c r="A71" s="34" t="s">
        <v>133</v>
      </c>
      <c r="B71" s="35" t="s">
        <v>30</v>
      </c>
      <c r="C71" s="36" t="s">
        <v>134</v>
      </c>
      <c r="D71" s="37">
        <v>45000</v>
      </c>
      <c r="E71" s="37">
        <v>31866.18</v>
      </c>
      <c r="F71" s="38">
        <f t="shared" si="1"/>
        <v>13133.82</v>
      </c>
    </row>
    <row r="72" spans="1:6" x14ac:dyDescent="0.2">
      <c r="A72" s="34" t="s">
        <v>135</v>
      </c>
      <c r="B72" s="35" t="s">
        <v>30</v>
      </c>
      <c r="C72" s="36" t="s">
        <v>136</v>
      </c>
      <c r="D72" s="37" t="s">
        <v>49</v>
      </c>
      <c r="E72" s="37">
        <v>493643.73</v>
      </c>
      <c r="F72" s="38" t="str">
        <f t="shared" si="1"/>
        <v>-</v>
      </c>
    </row>
    <row r="73" spans="1:6" x14ac:dyDescent="0.2">
      <c r="A73" s="34" t="s">
        <v>137</v>
      </c>
      <c r="B73" s="35" t="s">
        <v>30</v>
      </c>
      <c r="C73" s="36" t="s">
        <v>138</v>
      </c>
      <c r="D73" s="37" t="s">
        <v>49</v>
      </c>
      <c r="E73" s="37">
        <v>493643.73</v>
      </c>
      <c r="F73" s="38" t="str">
        <f t="shared" si="1"/>
        <v>-</v>
      </c>
    </row>
    <row r="74" spans="1:6" ht="17.25" customHeight="1" x14ac:dyDescent="0.2">
      <c r="A74" s="34" t="s">
        <v>139</v>
      </c>
      <c r="B74" s="35" t="s">
        <v>30</v>
      </c>
      <c r="C74" s="36" t="s">
        <v>140</v>
      </c>
      <c r="D74" s="37" t="s">
        <v>49</v>
      </c>
      <c r="E74" s="37">
        <v>493643.73</v>
      </c>
      <c r="F74" s="38" t="str">
        <f t="shared" si="1"/>
        <v>-</v>
      </c>
    </row>
    <row r="75" spans="1:6" x14ac:dyDescent="0.2">
      <c r="A75" s="34" t="s">
        <v>141</v>
      </c>
      <c r="B75" s="35" t="s">
        <v>30</v>
      </c>
      <c r="C75" s="36" t="s">
        <v>142</v>
      </c>
      <c r="D75" s="37">
        <v>439756399.60000002</v>
      </c>
      <c r="E75" s="37">
        <v>49724151.890000001</v>
      </c>
      <c r="F75" s="38">
        <f t="shared" si="1"/>
        <v>390032247.71000004</v>
      </c>
    </row>
    <row r="76" spans="1:6" x14ac:dyDescent="0.2">
      <c r="A76" s="34" t="s">
        <v>143</v>
      </c>
      <c r="B76" s="35" t="s">
        <v>30</v>
      </c>
      <c r="C76" s="36" t="s">
        <v>144</v>
      </c>
      <c r="D76" s="37">
        <v>340000</v>
      </c>
      <c r="E76" s="37" t="s">
        <v>49</v>
      </c>
      <c r="F76" s="38">
        <f t="shared" si="1"/>
        <v>340000</v>
      </c>
    </row>
    <row r="77" spans="1:6" ht="22.5" x14ac:dyDescent="0.2">
      <c r="A77" s="34" t="s">
        <v>145</v>
      </c>
      <c r="B77" s="35" t="s">
        <v>30</v>
      </c>
      <c r="C77" s="36" t="s">
        <v>146</v>
      </c>
      <c r="D77" s="37">
        <v>340000</v>
      </c>
      <c r="E77" s="37" t="s">
        <v>49</v>
      </c>
      <c r="F77" s="38">
        <f t="shared" si="1"/>
        <v>340000</v>
      </c>
    </row>
    <row r="78" spans="1:6" ht="22.5" x14ac:dyDescent="0.2">
      <c r="A78" s="34" t="s">
        <v>147</v>
      </c>
      <c r="B78" s="35" t="s">
        <v>30</v>
      </c>
      <c r="C78" s="36" t="s">
        <v>148</v>
      </c>
      <c r="D78" s="37">
        <v>340000</v>
      </c>
      <c r="E78" s="37" t="s">
        <v>49</v>
      </c>
      <c r="F78" s="38">
        <f t="shared" si="1"/>
        <v>340000</v>
      </c>
    </row>
    <row r="79" spans="1:6" ht="23.25" customHeight="1" x14ac:dyDescent="0.2">
      <c r="A79" s="34" t="s">
        <v>149</v>
      </c>
      <c r="B79" s="35" t="s">
        <v>30</v>
      </c>
      <c r="C79" s="36" t="s">
        <v>150</v>
      </c>
      <c r="D79" s="37">
        <v>435247323.19999999</v>
      </c>
      <c r="E79" s="37">
        <v>49729911.490000002</v>
      </c>
      <c r="F79" s="38">
        <f t="shared" si="1"/>
        <v>385517411.70999998</v>
      </c>
    </row>
    <row r="80" spans="1:6" ht="14.25" customHeight="1" x14ac:dyDescent="0.2">
      <c r="A80" s="34" t="s">
        <v>151</v>
      </c>
      <c r="B80" s="35" t="s">
        <v>30</v>
      </c>
      <c r="C80" s="36" t="s">
        <v>152</v>
      </c>
      <c r="D80" s="37">
        <v>51843100</v>
      </c>
      <c r="E80" s="37">
        <v>31105860</v>
      </c>
      <c r="F80" s="38">
        <f t="shared" si="1"/>
        <v>20737240</v>
      </c>
    </row>
    <row r="81" spans="1:6" ht="14.25" customHeight="1" x14ac:dyDescent="0.2">
      <c r="A81" s="34" t="s">
        <v>153</v>
      </c>
      <c r="B81" s="35" t="s">
        <v>30</v>
      </c>
      <c r="C81" s="36" t="s">
        <v>154</v>
      </c>
      <c r="D81" s="37">
        <v>51843100</v>
      </c>
      <c r="E81" s="37">
        <v>31105860</v>
      </c>
      <c r="F81" s="38">
        <f t="shared" si="1"/>
        <v>20737240</v>
      </c>
    </row>
    <row r="82" spans="1:6" ht="23.25" customHeight="1" x14ac:dyDescent="0.2">
      <c r="A82" s="34" t="s">
        <v>155</v>
      </c>
      <c r="B82" s="35" t="s">
        <v>30</v>
      </c>
      <c r="C82" s="36" t="s">
        <v>156</v>
      </c>
      <c r="D82" s="37">
        <v>51843100</v>
      </c>
      <c r="E82" s="37">
        <v>31105860</v>
      </c>
      <c r="F82" s="38">
        <f t="shared" si="1"/>
        <v>20737240</v>
      </c>
    </row>
    <row r="83" spans="1:6" ht="22.5" x14ac:dyDescent="0.2">
      <c r="A83" s="34" t="s">
        <v>157</v>
      </c>
      <c r="B83" s="35" t="s">
        <v>30</v>
      </c>
      <c r="C83" s="36" t="s">
        <v>158</v>
      </c>
      <c r="D83" s="37">
        <v>377273339.60000002</v>
      </c>
      <c r="E83" s="37">
        <v>17752468.73</v>
      </c>
      <c r="F83" s="38">
        <f t="shared" si="1"/>
        <v>359520870.87</v>
      </c>
    </row>
    <row r="84" spans="1:6" ht="24" customHeight="1" x14ac:dyDescent="0.2">
      <c r="A84" s="34" t="s">
        <v>159</v>
      </c>
      <c r="B84" s="35" t="s">
        <v>30</v>
      </c>
      <c r="C84" s="36" t="s">
        <v>160</v>
      </c>
      <c r="D84" s="37">
        <v>355331640</v>
      </c>
      <c r="E84" s="37">
        <v>10542805.130000001</v>
      </c>
      <c r="F84" s="38">
        <f t="shared" si="1"/>
        <v>344788834.87</v>
      </c>
    </row>
    <row r="85" spans="1:6" ht="24.75" customHeight="1" x14ac:dyDescent="0.2">
      <c r="A85" s="34" t="s">
        <v>161</v>
      </c>
      <c r="B85" s="35" t="s">
        <v>30</v>
      </c>
      <c r="C85" s="36" t="s">
        <v>162</v>
      </c>
      <c r="D85" s="37">
        <v>355331640</v>
      </c>
      <c r="E85" s="37">
        <v>10542805.130000001</v>
      </c>
      <c r="F85" s="38">
        <f t="shared" ref="F85:F107" si="2">IF(OR(D85="-",IF(E85="-",0,E85)&gt;=IF(D85="-",0,D85)),"-",IF(D85="-",0,D85)-IF(E85="-",0,E85))</f>
        <v>344788834.87</v>
      </c>
    </row>
    <row r="86" spans="1:6" ht="62.25" customHeight="1" x14ac:dyDescent="0.2">
      <c r="A86" s="39" t="s">
        <v>163</v>
      </c>
      <c r="B86" s="35" t="s">
        <v>30</v>
      </c>
      <c r="C86" s="36" t="s">
        <v>164</v>
      </c>
      <c r="D86" s="37">
        <v>288500</v>
      </c>
      <c r="E86" s="37" t="s">
        <v>49</v>
      </c>
      <c r="F86" s="38">
        <f t="shared" si="2"/>
        <v>288500</v>
      </c>
    </row>
    <row r="87" spans="1:6" ht="57" customHeight="1" x14ac:dyDescent="0.2">
      <c r="A87" s="39" t="s">
        <v>165</v>
      </c>
      <c r="B87" s="35" t="s">
        <v>30</v>
      </c>
      <c r="C87" s="36" t="s">
        <v>166</v>
      </c>
      <c r="D87" s="37">
        <v>288500</v>
      </c>
      <c r="E87" s="37" t="s">
        <v>49</v>
      </c>
      <c r="F87" s="38">
        <f t="shared" si="2"/>
        <v>288500</v>
      </c>
    </row>
    <row r="88" spans="1:6" ht="22.5" x14ac:dyDescent="0.2">
      <c r="A88" s="34" t="s">
        <v>167</v>
      </c>
      <c r="B88" s="35" t="s">
        <v>30</v>
      </c>
      <c r="C88" s="36" t="s">
        <v>168</v>
      </c>
      <c r="D88" s="37">
        <v>6372399.5999999996</v>
      </c>
      <c r="E88" s="37">
        <v>6372399.5999999996</v>
      </c>
      <c r="F88" s="38" t="str">
        <f t="shared" si="2"/>
        <v>-</v>
      </c>
    </row>
    <row r="89" spans="1:6" ht="28.5" customHeight="1" x14ac:dyDescent="0.2">
      <c r="A89" s="34" t="s">
        <v>169</v>
      </c>
      <c r="B89" s="35" t="s">
        <v>30</v>
      </c>
      <c r="C89" s="36" t="s">
        <v>170</v>
      </c>
      <c r="D89" s="37">
        <v>6372399.5999999996</v>
      </c>
      <c r="E89" s="37">
        <v>6372399.5999999996</v>
      </c>
      <c r="F89" s="38" t="str">
        <f t="shared" si="2"/>
        <v>-</v>
      </c>
    </row>
    <row r="90" spans="1:6" ht="22.5" x14ac:dyDescent="0.2">
      <c r="A90" s="34" t="s">
        <v>171</v>
      </c>
      <c r="B90" s="35" t="s">
        <v>30</v>
      </c>
      <c r="C90" s="36" t="s">
        <v>172</v>
      </c>
      <c r="D90" s="37">
        <v>10568800</v>
      </c>
      <c r="E90" s="37" t="s">
        <v>49</v>
      </c>
      <c r="F90" s="38">
        <f t="shared" si="2"/>
        <v>10568800</v>
      </c>
    </row>
    <row r="91" spans="1:6" ht="21" customHeight="1" x14ac:dyDescent="0.2">
      <c r="A91" s="34" t="s">
        <v>173</v>
      </c>
      <c r="B91" s="35" t="s">
        <v>30</v>
      </c>
      <c r="C91" s="36" t="s">
        <v>174</v>
      </c>
      <c r="D91" s="37">
        <v>10568800</v>
      </c>
      <c r="E91" s="37" t="s">
        <v>49</v>
      </c>
      <c r="F91" s="38">
        <f t="shared" si="2"/>
        <v>10568800</v>
      </c>
    </row>
    <row r="92" spans="1:6" x14ac:dyDescent="0.2">
      <c r="A92" s="34" t="s">
        <v>175</v>
      </c>
      <c r="B92" s="35" t="s">
        <v>30</v>
      </c>
      <c r="C92" s="36" t="s">
        <v>176</v>
      </c>
      <c r="D92" s="37">
        <v>4712000</v>
      </c>
      <c r="E92" s="37">
        <v>837264</v>
      </c>
      <c r="F92" s="38">
        <f t="shared" si="2"/>
        <v>3874736</v>
      </c>
    </row>
    <row r="93" spans="1:6" x14ac:dyDescent="0.2">
      <c r="A93" s="34" t="s">
        <v>177</v>
      </c>
      <c r="B93" s="35" t="s">
        <v>30</v>
      </c>
      <c r="C93" s="36" t="s">
        <v>178</v>
      </c>
      <c r="D93" s="37">
        <v>4712000</v>
      </c>
      <c r="E93" s="37">
        <v>837264</v>
      </c>
      <c r="F93" s="38">
        <f t="shared" si="2"/>
        <v>3874736</v>
      </c>
    </row>
    <row r="94" spans="1:6" ht="13.5" customHeight="1" x14ac:dyDescent="0.2">
      <c r="A94" s="34" t="s">
        <v>179</v>
      </c>
      <c r="B94" s="35" t="s">
        <v>30</v>
      </c>
      <c r="C94" s="36" t="s">
        <v>180</v>
      </c>
      <c r="D94" s="37">
        <v>1199960</v>
      </c>
      <c r="E94" s="37">
        <v>605260</v>
      </c>
      <c r="F94" s="38">
        <f t="shared" si="2"/>
        <v>594700</v>
      </c>
    </row>
    <row r="95" spans="1:6" ht="21.75" customHeight="1" x14ac:dyDescent="0.2">
      <c r="A95" s="34" t="s">
        <v>181</v>
      </c>
      <c r="B95" s="35" t="s">
        <v>30</v>
      </c>
      <c r="C95" s="36" t="s">
        <v>182</v>
      </c>
      <c r="D95" s="37">
        <v>10560</v>
      </c>
      <c r="E95" s="37">
        <v>10560</v>
      </c>
      <c r="F95" s="38" t="str">
        <f t="shared" si="2"/>
        <v>-</v>
      </c>
    </row>
    <row r="96" spans="1:6" ht="22.5" customHeight="1" x14ac:dyDescent="0.2">
      <c r="A96" s="34" t="s">
        <v>183</v>
      </c>
      <c r="B96" s="35" t="s">
        <v>30</v>
      </c>
      <c r="C96" s="36" t="s">
        <v>184</v>
      </c>
      <c r="D96" s="37">
        <v>10560</v>
      </c>
      <c r="E96" s="37">
        <v>10560</v>
      </c>
      <c r="F96" s="38" t="str">
        <f t="shared" si="2"/>
        <v>-</v>
      </c>
    </row>
    <row r="97" spans="1:6" ht="24.75" customHeight="1" x14ac:dyDescent="0.2">
      <c r="A97" s="34" t="s">
        <v>185</v>
      </c>
      <c r="B97" s="35" t="s">
        <v>30</v>
      </c>
      <c r="C97" s="36" t="s">
        <v>186</v>
      </c>
      <c r="D97" s="37">
        <v>1189400</v>
      </c>
      <c r="E97" s="37">
        <v>594700</v>
      </c>
      <c r="F97" s="38">
        <f t="shared" si="2"/>
        <v>594700</v>
      </c>
    </row>
    <row r="98" spans="1:6" ht="25.5" customHeight="1" x14ac:dyDescent="0.2">
      <c r="A98" s="34" t="s">
        <v>187</v>
      </c>
      <c r="B98" s="35" t="s">
        <v>30</v>
      </c>
      <c r="C98" s="36" t="s">
        <v>188</v>
      </c>
      <c r="D98" s="37">
        <v>1189400</v>
      </c>
      <c r="E98" s="37">
        <v>594700</v>
      </c>
      <c r="F98" s="38">
        <f t="shared" si="2"/>
        <v>594700</v>
      </c>
    </row>
    <row r="99" spans="1:6" x14ac:dyDescent="0.2">
      <c r="A99" s="34" t="s">
        <v>189</v>
      </c>
      <c r="B99" s="35" t="s">
        <v>30</v>
      </c>
      <c r="C99" s="36" t="s">
        <v>190</v>
      </c>
      <c r="D99" s="37">
        <v>4930923.5999999996</v>
      </c>
      <c r="E99" s="37">
        <v>266322.76</v>
      </c>
      <c r="F99" s="38">
        <f t="shared" si="2"/>
        <v>4664600.84</v>
      </c>
    </row>
    <row r="100" spans="1:6" ht="35.25" customHeight="1" x14ac:dyDescent="0.2">
      <c r="A100" s="34" t="s">
        <v>191</v>
      </c>
      <c r="B100" s="35" t="s">
        <v>30</v>
      </c>
      <c r="C100" s="36" t="s">
        <v>192</v>
      </c>
      <c r="D100" s="37">
        <v>4930923.5999999996</v>
      </c>
      <c r="E100" s="37">
        <v>266322.76</v>
      </c>
      <c r="F100" s="38">
        <f t="shared" si="2"/>
        <v>4664600.84</v>
      </c>
    </row>
    <row r="101" spans="1:6" ht="34.5" customHeight="1" x14ac:dyDescent="0.2">
      <c r="A101" s="34" t="s">
        <v>193</v>
      </c>
      <c r="B101" s="35" t="s">
        <v>30</v>
      </c>
      <c r="C101" s="36" t="s">
        <v>194</v>
      </c>
      <c r="D101" s="37">
        <v>4930923.5999999996</v>
      </c>
      <c r="E101" s="37">
        <v>266322.76</v>
      </c>
      <c r="F101" s="38">
        <f t="shared" si="2"/>
        <v>4664600.84</v>
      </c>
    </row>
    <row r="102" spans="1:6" x14ac:dyDescent="0.2">
      <c r="A102" s="34" t="s">
        <v>195</v>
      </c>
      <c r="B102" s="35" t="s">
        <v>30</v>
      </c>
      <c r="C102" s="36" t="s">
        <v>196</v>
      </c>
      <c r="D102" s="37">
        <v>4169076.4</v>
      </c>
      <c r="E102" s="37" t="s">
        <v>49</v>
      </c>
      <c r="F102" s="38">
        <f t="shared" si="2"/>
        <v>4169076.4</v>
      </c>
    </row>
    <row r="103" spans="1:6" ht="17.25" customHeight="1" x14ac:dyDescent="0.2">
      <c r="A103" s="34" t="s">
        <v>197</v>
      </c>
      <c r="B103" s="35" t="s">
        <v>30</v>
      </c>
      <c r="C103" s="36" t="s">
        <v>198</v>
      </c>
      <c r="D103" s="37">
        <v>4169076.4</v>
      </c>
      <c r="E103" s="37" t="s">
        <v>49</v>
      </c>
      <c r="F103" s="38">
        <f t="shared" si="2"/>
        <v>4169076.4</v>
      </c>
    </row>
    <row r="104" spans="1:6" ht="15.75" customHeight="1" x14ac:dyDescent="0.2">
      <c r="A104" s="34" t="s">
        <v>197</v>
      </c>
      <c r="B104" s="35" t="s">
        <v>30</v>
      </c>
      <c r="C104" s="36" t="s">
        <v>199</v>
      </c>
      <c r="D104" s="37">
        <v>4169076.4</v>
      </c>
      <c r="E104" s="37" t="s">
        <v>49</v>
      </c>
      <c r="F104" s="38">
        <f t="shared" si="2"/>
        <v>4169076.4</v>
      </c>
    </row>
    <row r="105" spans="1:6" ht="21" customHeight="1" x14ac:dyDescent="0.2">
      <c r="A105" s="34" t="s">
        <v>200</v>
      </c>
      <c r="B105" s="35" t="s">
        <v>30</v>
      </c>
      <c r="C105" s="36" t="s">
        <v>201</v>
      </c>
      <c r="D105" s="37" t="s">
        <v>49</v>
      </c>
      <c r="E105" s="37">
        <v>-5759.6</v>
      </c>
      <c r="F105" s="38" t="str">
        <f t="shared" si="2"/>
        <v>-</v>
      </c>
    </row>
    <row r="106" spans="1:6" ht="34.5" customHeight="1" x14ac:dyDescent="0.2">
      <c r="A106" s="34" t="s">
        <v>202</v>
      </c>
      <c r="B106" s="35" t="s">
        <v>30</v>
      </c>
      <c r="C106" s="36" t="s">
        <v>203</v>
      </c>
      <c r="D106" s="37" t="s">
        <v>49</v>
      </c>
      <c r="E106" s="37">
        <v>-5759.6</v>
      </c>
      <c r="F106" s="38" t="str">
        <f t="shared" si="2"/>
        <v>-</v>
      </c>
    </row>
    <row r="107" spans="1:6" ht="35.25" customHeight="1" x14ac:dyDescent="0.2">
      <c r="A107" s="34" t="s">
        <v>204</v>
      </c>
      <c r="B107" s="35" t="s">
        <v>30</v>
      </c>
      <c r="C107" s="36" t="s">
        <v>205</v>
      </c>
      <c r="D107" s="37" t="s">
        <v>49</v>
      </c>
      <c r="E107" s="37">
        <v>-5759.6</v>
      </c>
      <c r="F107" s="38" t="str">
        <f t="shared" si="2"/>
        <v>-</v>
      </c>
    </row>
    <row r="108" spans="1:6" ht="12.75" customHeight="1" x14ac:dyDescent="0.2">
      <c r="A108" s="40"/>
      <c r="B108" s="41"/>
      <c r="C108" s="41"/>
      <c r="D108" s="42"/>
      <c r="E108" s="42"/>
      <c r="F10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3"/>
  <sheetViews>
    <sheetView showGridLines="0" workbookViewId="0">
      <selection activeCell="D124" sqref="D124"/>
    </sheetView>
  </sheetViews>
  <sheetFormatPr defaultRowHeight="12.75" customHeight="1" x14ac:dyDescent="0.2"/>
  <cols>
    <col min="1" max="1" width="57.5703125" customWidth="1"/>
    <col min="2" max="2" width="4.28515625" customWidth="1"/>
    <col min="3" max="3" width="20" customWidth="1"/>
    <col min="4" max="4" width="13.7109375" customWidth="1"/>
    <col min="5" max="5" width="10.5703125" customWidth="1"/>
    <col min="6" max="6" width="14.7109375" customWidth="1"/>
  </cols>
  <sheetData>
    <row r="2" spans="1:6" ht="15" customHeight="1" x14ac:dyDescent="0.25">
      <c r="A2" s="102" t="s">
        <v>206</v>
      </c>
      <c r="B2" s="102"/>
      <c r="C2" s="102"/>
      <c r="D2" s="102"/>
      <c r="E2" s="1"/>
      <c r="F2" s="13" t="s">
        <v>207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09" t="s">
        <v>20</v>
      </c>
      <c r="B4" s="90" t="s">
        <v>21</v>
      </c>
      <c r="C4" s="107" t="s">
        <v>208</v>
      </c>
      <c r="D4" s="93" t="s">
        <v>23</v>
      </c>
      <c r="E4" s="112" t="s">
        <v>24</v>
      </c>
      <c r="F4" s="99" t="s">
        <v>25</v>
      </c>
    </row>
    <row r="5" spans="1:6" ht="5.45" customHeight="1" x14ac:dyDescent="0.2">
      <c r="A5" s="110"/>
      <c r="B5" s="91"/>
      <c r="C5" s="108"/>
      <c r="D5" s="94"/>
      <c r="E5" s="113"/>
      <c r="F5" s="100"/>
    </row>
    <row r="6" spans="1:6" ht="9.6" customHeight="1" x14ac:dyDescent="0.2">
      <c r="A6" s="110"/>
      <c r="B6" s="91"/>
      <c r="C6" s="108"/>
      <c r="D6" s="94"/>
      <c r="E6" s="113"/>
      <c r="F6" s="100"/>
    </row>
    <row r="7" spans="1:6" ht="6" customHeight="1" x14ac:dyDescent="0.2">
      <c r="A7" s="110"/>
      <c r="B7" s="91"/>
      <c r="C7" s="108"/>
      <c r="D7" s="94"/>
      <c r="E7" s="113"/>
      <c r="F7" s="100"/>
    </row>
    <row r="8" spans="1:6" ht="6.6" customHeight="1" x14ac:dyDescent="0.2">
      <c r="A8" s="110"/>
      <c r="B8" s="91"/>
      <c r="C8" s="108"/>
      <c r="D8" s="94"/>
      <c r="E8" s="113"/>
      <c r="F8" s="100"/>
    </row>
    <row r="9" spans="1:6" ht="10.9" customHeight="1" x14ac:dyDescent="0.2">
      <c r="A9" s="110"/>
      <c r="B9" s="91"/>
      <c r="C9" s="108"/>
      <c r="D9" s="94"/>
      <c r="E9" s="113"/>
      <c r="F9" s="100"/>
    </row>
    <row r="10" spans="1:6" ht="4.1500000000000004" hidden="1" customHeight="1" x14ac:dyDescent="0.2">
      <c r="A10" s="110"/>
      <c r="B10" s="91"/>
      <c r="C10" s="44"/>
      <c r="D10" s="94"/>
      <c r="E10" s="45"/>
      <c r="F10" s="46"/>
    </row>
    <row r="11" spans="1:6" ht="13.15" hidden="1" customHeight="1" x14ac:dyDescent="0.2">
      <c r="A11" s="111"/>
      <c r="B11" s="92"/>
      <c r="C11" s="47"/>
      <c r="D11" s="9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x14ac:dyDescent="0.2">
      <c r="A13" s="51" t="s">
        <v>209</v>
      </c>
      <c r="B13" s="52" t="s">
        <v>210</v>
      </c>
      <c r="C13" s="53" t="s">
        <v>211</v>
      </c>
      <c r="D13" s="54">
        <v>532565149.72000003</v>
      </c>
      <c r="E13" s="55">
        <v>72578701.939999998</v>
      </c>
      <c r="F13" s="56">
        <f>IF(OR(D13="-",IF(E13="-",0,E13)&gt;=IF(D13="-",0,D13)),"-",IF(D13="-",0,D13)-IF(E13="-",0,E13))</f>
        <v>459986447.78000003</v>
      </c>
    </row>
    <row r="14" spans="1:6" x14ac:dyDescent="0.2">
      <c r="A14" s="57" t="s">
        <v>32</v>
      </c>
      <c r="B14" s="58"/>
      <c r="C14" s="59"/>
      <c r="D14" s="60"/>
      <c r="E14" s="61"/>
      <c r="F14" s="62"/>
    </row>
    <row r="15" spans="1:6" ht="24" customHeight="1" x14ac:dyDescent="0.2">
      <c r="A15" s="51" t="s">
        <v>212</v>
      </c>
      <c r="B15" s="52" t="s">
        <v>210</v>
      </c>
      <c r="C15" s="53" t="s">
        <v>213</v>
      </c>
      <c r="D15" s="54">
        <v>2816834</v>
      </c>
      <c r="E15" s="55">
        <v>734229.69</v>
      </c>
      <c r="F15" s="56">
        <f t="shared" ref="F15:F46" si="0">IF(OR(D15="-",IF(E15="-",0,E15)&gt;=IF(D15="-",0,D15)),"-",IF(D15="-",0,D15)-IF(E15="-",0,E15))</f>
        <v>2082604.31</v>
      </c>
    </row>
    <row r="16" spans="1:6" ht="34.5" customHeight="1" x14ac:dyDescent="0.2">
      <c r="A16" s="66" t="s">
        <v>214</v>
      </c>
      <c r="B16" s="63" t="s">
        <v>210</v>
      </c>
      <c r="C16" s="26" t="s">
        <v>215</v>
      </c>
      <c r="D16" s="27">
        <v>2163467</v>
      </c>
      <c r="E16" s="64">
        <v>518082.75</v>
      </c>
      <c r="F16" s="65">
        <f t="shared" si="0"/>
        <v>1645384.25</v>
      </c>
    </row>
    <row r="17" spans="1:6" ht="56.25" x14ac:dyDescent="0.2">
      <c r="A17" s="66" t="s">
        <v>214</v>
      </c>
      <c r="B17" s="63" t="s">
        <v>210</v>
      </c>
      <c r="C17" s="26" t="s">
        <v>216</v>
      </c>
      <c r="D17" s="27">
        <v>653367</v>
      </c>
      <c r="E17" s="64">
        <v>216146.94</v>
      </c>
      <c r="F17" s="65">
        <f t="shared" si="0"/>
        <v>437220.06</v>
      </c>
    </row>
    <row r="18" spans="1:6" ht="35.25" customHeight="1" x14ac:dyDescent="0.2">
      <c r="A18" s="51" t="s">
        <v>217</v>
      </c>
      <c r="B18" s="52" t="s">
        <v>210</v>
      </c>
      <c r="C18" s="53" t="s">
        <v>218</v>
      </c>
      <c r="D18" s="54">
        <v>5392166</v>
      </c>
      <c r="E18" s="55">
        <v>1795555.07</v>
      </c>
      <c r="F18" s="56">
        <f t="shared" si="0"/>
        <v>3596610.9299999997</v>
      </c>
    </row>
    <row r="19" spans="1:6" ht="44.25" customHeight="1" x14ac:dyDescent="0.2">
      <c r="A19" s="24" t="s">
        <v>219</v>
      </c>
      <c r="B19" s="63" t="s">
        <v>210</v>
      </c>
      <c r="C19" s="26" t="s">
        <v>220</v>
      </c>
      <c r="D19" s="27">
        <v>1003200</v>
      </c>
      <c r="E19" s="64">
        <v>331703.59999999998</v>
      </c>
      <c r="F19" s="65">
        <f t="shared" si="0"/>
        <v>671496.4</v>
      </c>
    </row>
    <row r="20" spans="1:6" ht="45.75" customHeight="1" x14ac:dyDescent="0.2">
      <c r="A20" s="24" t="s">
        <v>219</v>
      </c>
      <c r="B20" s="63" t="s">
        <v>210</v>
      </c>
      <c r="C20" s="26" t="s">
        <v>221</v>
      </c>
      <c r="D20" s="27">
        <v>302966</v>
      </c>
      <c r="E20" s="64">
        <v>104308.57</v>
      </c>
      <c r="F20" s="65">
        <f t="shared" si="0"/>
        <v>198657.43</v>
      </c>
    </row>
    <row r="21" spans="1:6" ht="66" customHeight="1" x14ac:dyDescent="0.2">
      <c r="A21" s="66" t="s">
        <v>222</v>
      </c>
      <c r="B21" s="63" t="s">
        <v>210</v>
      </c>
      <c r="C21" s="26" t="s">
        <v>223</v>
      </c>
      <c r="D21" s="27">
        <v>3120000</v>
      </c>
      <c r="E21" s="64">
        <v>1040000</v>
      </c>
      <c r="F21" s="65">
        <f t="shared" si="0"/>
        <v>2080000</v>
      </c>
    </row>
    <row r="22" spans="1:6" ht="73.5" customHeight="1" x14ac:dyDescent="0.2">
      <c r="A22" s="66" t="s">
        <v>222</v>
      </c>
      <c r="B22" s="63" t="s">
        <v>210</v>
      </c>
      <c r="C22" s="26" t="s">
        <v>224</v>
      </c>
      <c r="D22" s="27">
        <v>961000</v>
      </c>
      <c r="E22" s="64">
        <v>314542.90000000002</v>
      </c>
      <c r="F22" s="65">
        <f t="shared" si="0"/>
        <v>646457.1</v>
      </c>
    </row>
    <row r="23" spans="1:6" ht="65.25" customHeight="1" x14ac:dyDescent="0.2">
      <c r="A23" s="66" t="s">
        <v>222</v>
      </c>
      <c r="B23" s="63" t="s">
        <v>210</v>
      </c>
      <c r="C23" s="26" t="s">
        <v>225</v>
      </c>
      <c r="D23" s="27">
        <v>5000</v>
      </c>
      <c r="E23" s="64">
        <v>5000</v>
      </c>
      <c r="F23" s="65" t="str">
        <f t="shared" si="0"/>
        <v>-</v>
      </c>
    </row>
    <row r="24" spans="1:6" ht="35.25" customHeight="1" x14ac:dyDescent="0.2">
      <c r="A24" s="51" t="s">
        <v>226</v>
      </c>
      <c r="B24" s="52" t="s">
        <v>210</v>
      </c>
      <c r="C24" s="53" t="s">
        <v>227</v>
      </c>
      <c r="D24" s="54">
        <v>14886522</v>
      </c>
      <c r="E24" s="55">
        <v>4274635.12</v>
      </c>
      <c r="F24" s="56">
        <f t="shared" si="0"/>
        <v>10611886.879999999</v>
      </c>
    </row>
    <row r="25" spans="1:6" ht="48.75" customHeight="1" x14ac:dyDescent="0.2">
      <c r="A25" s="24" t="s">
        <v>219</v>
      </c>
      <c r="B25" s="63" t="s">
        <v>210</v>
      </c>
      <c r="C25" s="26" t="s">
        <v>228</v>
      </c>
      <c r="D25" s="27">
        <v>10923200</v>
      </c>
      <c r="E25" s="64">
        <v>3087923.99</v>
      </c>
      <c r="F25" s="65">
        <f t="shared" si="0"/>
        <v>7835276.0099999998</v>
      </c>
    </row>
    <row r="26" spans="1:6" ht="45" customHeight="1" x14ac:dyDescent="0.2">
      <c r="A26" s="24" t="s">
        <v>219</v>
      </c>
      <c r="B26" s="63" t="s">
        <v>210</v>
      </c>
      <c r="C26" s="26" t="s">
        <v>229</v>
      </c>
      <c r="D26" s="27">
        <v>3276700</v>
      </c>
      <c r="E26" s="64">
        <v>984807.76</v>
      </c>
      <c r="F26" s="65">
        <f t="shared" si="0"/>
        <v>2291892.2400000002</v>
      </c>
    </row>
    <row r="27" spans="1:6" ht="67.5" customHeight="1" x14ac:dyDescent="0.2">
      <c r="A27" s="66" t="s">
        <v>230</v>
      </c>
      <c r="B27" s="63" t="s">
        <v>210</v>
      </c>
      <c r="C27" s="26" t="s">
        <v>231</v>
      </c>
      <c r="D27" s="27">
        <v>15000</v>
      </c>
      <c r="E27" s="64" t="s">
        <v>49</v>
      </c>
      <c r="F27" s="65">
        <f t="shared" si="0"/>
        <v>15000</v>
      </c>
    </row>
    <row r="28" spans="1:6" ht="62.25" customHeight="1" x14ac:dyDescent="0.2">
      <c r="A28" s="66" t="s">
        <v>230</v>
      </c>
      <c r="B28" s="63" t="s">
        <v>210</v>
      </c>
      <c r="C28" s="26" t="s">
        <v>232</v>
      </c>
      <c r="D28" s="27">
        <v>428000</v>
      </c>
      <c r="E28" s="64">
        <v>122648.78</v>
      </c>
      <c r="F28" s="65">
        <f t="shared" si="0"/>
        <v>305351.21999999997</v>
      </c>
    </row>
    <row r="29" spans="1:6" ht="66" customHeight="1" x14ac:dyDescent="0.2">
      <c r="A29" s="66" t="s">
        <v>230</v>
      </c>
      <c r="B29" s="63" t="s">
        <v>210</v>
      </c>
      <c r="C29" s="26" t="s">
        <v>233</v>
      </c>
      <c r="D29" s="27">
        <v>25000</v>
      </c>
      <c r="E29" s="64">
        <v>24599.09</v>
      </c>
      <c r="F29" s="65">
        <f t="shared" si="0"/>
        <v>400.90999999999985</v>
      </c>
    </row>
    <row r="30" spans="1:6" ht="66" customHeight="1" x14ac:dyDescent="0.2">
      <c r="A30" s="66" t="s">
        <v>230</v>
      </c>
      <c r="B30" s="63" t="s">
        <v>210</v>
      </c>
      <c r="C30" s="26" t="s">
        <v>234</v>
      </c>
      <c r="D30" s="27">
        <v>218622</v>
      </c>
      <c r="E30" s="64">
        <v>54655.5</v>
      </c>
      <c r="F30" s="65">
        <f t="shared" si="0"/>
        <v>163966.5</v>
      </c>
    </row>
    <row r="31" spans="1:6" ht="24.75" customHeight="1" x14ac:dyDescent="0.2">
      <c r="A31" s="51" t="s">
        <v>235</v>
      </c>
      <c r="B31" s="52" t="s">
        <v>210</v>
      </c>
      <c r="C31" s="53" t="s">
        <v>236</v>
      </c>
      <c r="D31" s="54">
        <v>1326166</v>
      </c>
      <c r="E31" s="55">
        <v>399839.28</v>
      </c>
      <c r="F31" s="56">
        <f t="shared" si="0"/>
        <v>926326.72</v>
      </c>
    </row>
    <row r="32" spans="1:6" ht="69" customHeight="1" x14ac:dyDescent="0.2">
      <c r="A32" s="66" t="s">
        <v>230</v>
      </c>
      <c r="B32" s="63" t="s">
        <v>210</v>
      </c>
      <c r="C32" s="26" t="s">
        <v>237</v>
      </c>
      <c r="D32" s="27">
        <v>20000</v>
      </c>
      <c r="E32" s="64" t="s">
        <v>49</v>
      </c>
      <c r="F32" s="65">
        <f t="shared" si="0"/>
        <v>20000</v>
      </c>
    </row>
    <row r="33" spans="1:6" ht="57.75" customHeight="1" x14ac:dyDescent="0.2">
      <c r="A33" s="66" t="s">
        <v>214</v>
      </c>
      <c r="B33" s="63" t="s">
        <v>210</v>
      </c>
      <c r="C33" s="26" t="s">
        <v>238</v>
      </c>
      <c r="D33" s="27">
        <v>1003200</v>
      </c>
      <c r="E33" s="64">
        <v>299284.49</v>
      </c>
      <c r="F33" s="65">
        <f t="shared" si="0"/>
        <v>703915.51</v>
      </c>
    </row>
    <row r="34" spans="1:6" ht="57" customHeight="1" x14ac:dyDescent="0.2">
      <c r="A34" s="66" t="s">
        <v>214</v>
      </c>
      <c r="B34" s="63" t="s">
        <v>210</v>
      </c>
      <c r="C34" s="26" t="s">
        <v>239</v>
      </c>
      <c r="D34" s="27">
        <v>302966</v>
      </c>
      <c r="E34" s="64">
        <v>100554.79</v>
      </c>
      <c r="F34" s="65">
        <f t="shared" si="0"/>
        <v>202411.21000000002</v>
      </c>
    </row>
    <row r="35" spans="1:6" x14ac:dyDescent="0.2">
      <c r="A35" s="51" t="s">
        <v>240</v>
      </c>
      <c r="B35" s="52" t="s">
        <v>210</v>
      </c>
      <c r="C35" s="53" t="s">
        <v>241</v>
      </c>
      <c r="D35" s="54">
        <v>2000000</v>
      </c>
      <c r="E35" s="55" t="s">
        <v>49</v>
      </c>
      <c r="F35" s="56">
        <f t="shared" si="0"/>
        <v>2000000</v>
      </c>
    </row>
    <row r="36" spans="1:6" ht="22.5" customHeight="1" x14ac:dyDescent="0.2">
      <c r="A36" s="24" t="s">
        <v>242</v>
      </c>
      <c r="B36" s="63" t="s">
        <v>210</v>
      </c>
      <c r="C36" s="26" t="s">
        <v>243</v>
      </c>
      <c r="D36" s="27">
        <v>2000000</v>
      </c>
      <c r="E36" s="64" t="s">
        <v>49</v>
      </c>
      <c r="F36" s="65">
        <f t="shared" si="0"/>
        <v>2000000</v>
      </c>
    </row>
    <row r="37" spans="1:6" ht="12.75" customHeight="1" x14ac:dyDescent="0.2">
      <c r="A37" s="51" t="s">
        <v>244</v>
      </c>
      <c r="B37" s="52" t="s">
        <v>210</v>
      </c>
      <c r="C37" s="53" t="s">
        <v>245</v>
      </c>
      <c r="D37" s="54">
        <v>500000</v>
      </c>
      <c r="E37" s="55" t="s">
        <v>49</v>
      </c>
      <c r="F37" s="56">
        <f t="shared" si="0"/>
        <v>500000</v>
      </c>
    </row>
    <row r="38" spans="1:6" x14ac:dyDescent="0.2">
      <c r="A38" s="24" t="s">
        <v>246</v>
      </c>
      <c r="B38" s="63" t="s">
        <v>210</v>
      </c>
      <c r="C38" s="26" t="s">
        <v>247</v>
      </c>
      <c r="D38" s="27">
        <v>500000</v>
      </c>
      <c r="E38" s="64" t="s">
        <v>49</v>
      </c>
      <c r="F38" s="65">
        <f t="shared" si="0"/>
        <v>500000</v>
      </c>
    </row>
    <row r="39" spans="1:6" ht="12" customHeight="1" x14ac:dyDescent="0.2">
      <c r="A39" s="51" t="s">
        <v>248</v>
      </c>
      <c r="B39" s="52" t="s">
        <v>210</v>
      </c>
      <c r="C39" s="53" t="s">
        <v>249</v>
      </c>
      <c r="D39" s="54">
        <v>44478148.960000001</v>
      </c>
      <c r="E39" s="55">
        <v>24158907.73</v>
      </c>
      <c r="F39" s="56">
        <f t="shared" si="0"/>
        <v>20319241.23</v>
      </c>
    </row>
    <row r="40" spans="1:6" ht="57" customHeight="1" x14ac:dyDescent="0.2">
      <c r="A40" s="66" t="s">
        <v>250</v>
      </c>
      <c r="B40" s="63" t="s">
        <v>210</v>
      </c>
      <c r="C40" s="26" t="s">
        <v>251</v>
      </c>
      <c r="D40" s="27">
        <v>570140</v>
      </c>
      <c r="E40" s="64">
        <v>275974</v>
      </c>
      <c r="F40" s="65">
        <f t="shared" si="0"/>
        <v>294166</v>
      </c>
    </row>
    <row r="41" spans="1:6" ht="70.5" customHeight="1" x14ac:dyDescent="0.2">
      <c r="A41" s="66" t="s">
        <v>250</v>
      </c>
      <c r="B41" s="63" t="s">
        <v>210</v>
      </c>
      <c r="C41" s="26" t="s">
        <v>252</v>
      </c>
      <c r="D41" s="27">
        <v>50000</v>
      </c>
      <c r="E41" s="64">
        <v>12577</v>
      </c>
      <c r="F41" s="65">
        <f t="shared" si="0"/>
        <v>37423</v>
      </c>
    </row>
    <row r="42" spans="1:6" ht="66.75" customHeight="1" x14ac:dyDescent="0.2">
      <c r="A42" s="66" t="s">
        <v>250</v>
      </c>
      <c r="B42" s="63" t="s">
        <v>210</v>
      </c>
      <c r="C42" s="26" t="s">
        <v>253</v>
      </c>
      <c r="D42" s="27">
        <v>10000</v>
      </c>
      <c r="E42" s="64" t="s">
        <v>49</v>
      </c>
      <c r="F42" s="65">
        <f t="shared" si="0"/>
        <v>10000</v>
      </c>
    </row>
    <row r="43" spans="1:6" ht="57.75" customHeight="1" x14ac:dyDescent="0.2">
      <c r="A43" s="66" t="s">
        <v>250</v>
      </c>
      <c r="B43" s="63" t="s">
        <v>210</v>
      </c>
      <c r="C43" s="26" t="s">
        <v>254</v>
      </c>
      <c r="D43" s="27">
        <v>160000</v>
      </c>
      <c r="E43" s="64">
        <v>88580</v>
      </c>
      <c r="F43" s="65">
        <f t="shared" si="0"/>
        <v>71420</v>
      </c>
    </row>
    <row r="44" spans="1:6" ht="61.5" customHeight="1" x14ac:dyDescent="0.2">
      <c r="A44" s="66" t="s">
        <v>255</v>
      </c>
      <c r="B44" s="63" t="s">
        <v>210</v>
      </c>
      <c r="C44" s="26" t="s">
        <v>256</v>
      </c>
      <c r="D44" s="27">
        <v>7777940.9000000004</v>
      </c>
      <c r="E44" s="64">
        <v>1860045.38</v>
      </c>
      <c r="F44" s="65">
        <f t="shared" si="0"/>
        <v>5917895.5200000005</v>
      </c>
    </row>
    <row r="45" spans="1:6" ht="34.5" customHeight="1" x14ac:dyDescent="0.2">
      <c r="A45" s="66" t="s">
        <v>255</v>
      </c>
      <c r="B45" s="63" t="s">
        <v>210</v>
      </c>
      <c r="C45" s="26" t="s">
        <v>257</v>
      </c>
      <c r="D45" s="27">
        <v>500000</v>
      </c>
      <c r="E45" s="64">
        <v>181215.64</v>
      </c>
      <c r="F45" s="65">
        <f t="shared" si="0"/>
        <v>318784.36</v>
      </c>
    </row>
    <row r="46" spans="1:6" ht="60.75" customHeight="1" x14ac:dyDescent="0.2">
      <c r="A46" s="66" t="s">
        <v>255</v>
      </c>
      <c r="B46" s="63" t="s">
        <v>210</v>
      </c>
      <c r="C46" s="26" t="s">
        <v>258</v>
      </c>
      <c r="D46" s="27">
        <v>200458.44</v>
      </c>
      <c r="E46" s="64" t="s">
        <v>49</v>
      </c>
      <c r="F46" s="65">
        <f t="shared" si="0"/>
        <v>200458.44</v>
      </c>
    </row>
    <row r="47" spans="1:6" ht="46.5" customHeight="1" x14ac:dyDescent="0.2">
      <c r="A47" s="66" t="s">
        <v>255</v>
      </c>
      <c r="B47" s="63" t="s">
        <v>210</v>
      </c>
      <c r="C47" s="26" t="s">
        <v>259</v>
      </c>
      <c r="D47" s="27">
        <v>30000.66</v>
      </c>
      <c r="E47" s="64">
        <v>15013.22</v>
      </c>
      <c r="F47" s="65">
        <f t="shared" ref="F47:F78" si="1">IF(OR(D47="-",IF(E47="-",0,E47)&gt;=IF(D47="-",0,D47)),"-",IF(D47="-",0,D47)-IF(E47="-",0,E47))</f>
        <v>14987.44</v>
      </c>
    </row>
    <row r="48" spans="1:6" ht="34.5" customHeight="1" x14ac:dyDescent="0.2">
      <c r="A48" s="66" t="s">
        <v>255</v>
      </c>
      <c r="B48" s="63" t="s">
        <v>210</v>
      </c>
      <c r="C48" s="26" t="s">
        <v>260</v>
      </c>
      <c r="D48" s="27">
        <v>10000</v>
      </c>
      <c r="E48" s="64">
        <v>3000</v>
      </c>
      <c r="F48" s="65">
        <f t="shared" si="1"/>
        <v>7000</v>
      </c>
    </row>
    <row r="49" spans="1:6" ht="57.75" customHeight="1" x14ac:dyDescent="0.2">
      <c r="A49" s="66" t="s">
        <v>255</v>
      </c>
      <c r="B49" s="63" t="s">
        <v>210</v>
      </c>
      <c r="C49" s="26" t="s">
        <v>261</v>
      </c>
      <c r="D49" s="27">
        <v>42000</v>
      </c>
      <c r="E49" s="64">
        <v>5804.08</v>
      </c>
      <c r="F49" s="65">
        <f t="shared" si="1"/>
        <v>36195.919999999998</v>
      </c>
    </row>
    <row r="50" spans="1:6" ht="70.5" customHeight="1" x14ac:dyDescent="0.2">
      <c r="A50" s="66" t="s">
        <v>250</v>
      </c>
      <c r="B50" s="63" t="s">
        <v>210</v>
      </c>
      <c r="C50" s="26" t="s">
        <v>262</v>
      </c>
      <c r="D50" s="27">
        <v>175000</v>
      </c>
      <c r="E50" s="64">
        <v>7300</v>
      </c>
      <c r="F50" s="65">
        <f t="shared" si="1"/>
        <v>167700</v>
      </c>
    </row>
    <row r="51" spans="1:6" ht="60.75" customHeight="1" x14ac:dyDescent="0.2">
      <c r="A51" s="66" t="s">
        <v>255</v>
      </c>
      <c r="B51" s="63" t="s">
        <v>210</v>
      </c>
      <c r="C51" s="26" t="s">
        <v>263</v>
      </c>
      <c r="D51" s="27">
        <v>100000</v>
      </c>
      <c r="E51" s="64" t="s">
        <v>49</v>
      </c>
      <c r="F51" s="65">
        <f t="shared" si="1"/>
        <v>100000</v>
      </c>
    </row>
    <row r="52" spans="1:6" ht="69" customHeight="1" x14ac:dyDescent="0.2">
      <c r="A52" s="66" t="s">
        <v>250</v>
      </c>
      <c r="B52" s="63" t="s">
        <v>210</v>
      </c>
      <c r="C52" s="26" t="s">
        <v>264</v>
      </c>
      <c r="D52" s="27">
        <v>1028000</v>
      </c>
      <c r="E52" s="64">
        <v>374722.8</v>
      </c>
      <c r="F52" s="65">
        <f t="shared" si="1"/>
        <v>653277.19999999995</v>
      </c>
    </row>
    <row r="53" spans="1:6" ht="58.5" customHeight="1" x14ac:dyDescent="0.2">
      <c r="A53" s="66" t="s">
        <v>255</v>
      </c>
      <c r="B53" s="63" t="s">
        <v>210</v>
      </c>
      <c r="C53" s="26" t="s">
        <v>265</v>
      </c>
      <c r="D53" s="27">
        <v>859100</v>
      </c>
      <c r="E53" s="64">
        <v>280620.3</v>
      </c>
      <c r="F53" s="65">
        <f t="shared" si="1"/>
        <v>578479.69999999995</v>
      </c>
    </row>
    <row r="54" spans="1:6" ht="60" customHeight="1" x14ac:dyDescent="0.2">
      <c r="A54" s="66" t="s">
        <v>255</v>
      </c>
      <c r="B54" s="63" t="s">
        <v>210</v>
      </c>
      <c r="C54" s="26" t="s">
        <v>266</v>
      </c>
      <c r="D54" s="27">
        <v>11698847</v>
      </c>
      <c r="E54" s="64">
        <v>3300009.68</v>
      </c>
      <c r="F54" s="65">
        <f t="shared" si="1"/>
        <v>8398837.3200000003</v>
      </c>
    </row>
    <row r="55" spans="1:6" ht="63" customHeight="1" x14ac:dyDescent="0.2">
      <c r="A55" s="66" t="s">
        <v>255</v>
      </c>
      <c r="B55" s="63" t="s">
        <v>210</v>
      </c>
      <c r="C55" s="26" t="s">
        <v>267</v>
      </c>
      <c r="D55" s="27">
        <v>3533000</v>
      </c>
      <c r="E55" s="64">
        <v>1074045.6299999999</v>
      </c>
      <c r="F55" s="65">
        <f t="shared" si="1"/>
        <v>2458954.37</v>
      </c>
    </row>
    <row r="56" spans="1:6" ht="57" customHeight="1" x14ac:dyDescent="0.2">
      <c r="A56" s="66" t="s">
        <v>255</v>
      </c>
      <c r="B56" s="63" t="s">
        <v>210</v>
      </c>
      <c r="C56" s="26" t="s">
        <v>268</v>
      </c>
      <c r="D56" s="27">
        <v>118358.56</v>
      </c>
      <c r="E56" s="64" t="s">
        <v>49</v>
      </c>
      <c r="F56" s="65">
        <f t="shared" si="1"/>
        <v>118358.56</v>
      </c>
    </row>
    <row r="57" spans="1:6" ht="55.5" customHeight="1" x14ac:dyDescent="0.2">
      <c r="A57" s="66" t="s">
        <v>255</v>
      </c>
      <c r="B57" s="63" t="s">
        <v>210</v>
      </c>
      <c r="C57" s="26" t="s">
        <v>269</v>
      </c>
      <c r="D57" s="27">
        <v>50000</v>
      </c>
      <c r="E57" s="64">
        <v>50000</v>
      </c>
      <c r="F57" s="65" t="str">
        <f t="shared" si="1"/>
        <v>-</v>
      </c>
    </row>
    <row r="58" spans="1:6" ht="72" customHeight="1" x14ac:dyDescent="0.2">
      <c r="A58" s="66" t="s">
        <v>250</v>
      </c>
      <c r="B58" s="63" t="s">
        <v>210</v>
      </c>
      <c r="C58" s="26" t="s">
        <v>270</v>
      </c>
      <c r="D58" s="27">
        <v>1065303.3999999999</v>
      </c>
      <c r="E58" s="64">
        <v>130000</v>
      </c>
      <c r="F58" s="65">
        <f t="shared" si="1"/>
        <v>935303.39999999991</v>
      </c>
    </row>
    <row r="59" spans="1:6" ht="67.5" customHeight="1" x14ac:dyDescent="0.2">
      <c r="A59" s="66" t="s">
        <v>250</v>
      </c>
      <c r="B59" s="63" t="s">
        <v>210</v>
      </c>
      <c r="C59" s="26" t="s">
        <v>271</v>
      </c>
      <c r="D59" s="27">
        <v>16500000</v>
      </c>
      <c r="E59" s="64">
        <v>16500000</v>
      </c>
      <c r="F59" s="65" t="str">
        <f t="shared" si="1"/>
        <v>-</v>
      </c>
    </row>
    <row r="60" spans="1:6" ht="19.5" customHeight="1" x14ac:dyDescent="0.2">
      <c r="A60" s="51" t="s">
        <v>272</v>
      </c>
      <c r="B60" s="52" t="s">
        <v>210</v>
      </c>
      <c r="C60" s="53" t="s">
        <v>273</v>
      </c>
      <c r="D60" s="54">
        <v>1189400</v>
      </c>
      <c r="E60" s="55">
        <v>324122.90000000002</v>
      </c>
      <c r="F60" s="56">
        <f t="shared" si="1"/>
        <v>865277.1</v>
      </c>
    </row>
    <row r="61" spans="1:6" ht="37.5" customHeight="1" x14ac:dyDescent="0.2">
      <c r="A61" s="24" t="s">
        <v>274</v>
      </c>
      <c r="B61" s="63" t="s">
        <v>210</v>
      </c>
      <c r="C61" s="26" t="s">
        <v>275</v>
      </c>
      <c r="D61" s="27">
        <v>977600</v>
      </c>
      <c r="E61" s="64">
        <v>258884.52</v>
      </c>
      <c r="F61" s="65">
        <f t="shared" si="1"/>
        <v>718715.48</v>
      </c>
    </row>
    <row r="62" spans="1:6" ht="37.5" customHeight="1" x14ac:dyDescent="0.2">
      <c r="A62" s="24" t="s">
        <v>274</v>
      </c>
      <c r="B62" s="63" t="s">
        <v>210</v>
      </c>
      <c r="C62" s="26" t="s">
        <v>276</v>
      </c>
      <c r="D62" s="27">
        <v>30240</v>
      </c>
      <c r="E62" s="64">
        <v>6480</v>
      </c>
      <c r="F62" s="65">
        <f t="shared" si="1"/>
        <v>23760</v>
      </c>
    </row>
    <row r="63" spans="1:6" ht="39" customHeight="1" x14ac:dyDescent="0.2">
      <c r="A63" s="24" t="s">
        <v>274</v>
      </c>
      <c r="B63" s="63" t="s">
        <v>210</v>
      </c>
      <c r="C63" s="26" t="s">
        <v>277</v>
      </c>
      <c r="D63" s="27">
        <v>181560</v>
      </c>
      <c r="E63" s="64">
        <v>58758.38</v>
      </c>
      <c r="F63" s="65">
        <f t="shared" si="1"/>
        <v>122801.62</v>
      </c>
    </row>
    <row r="64" spans="1:6" ht="23.25" customHeight="1" x14ac:dyDescent="0.2">
      <c r="A64" s="51" t="s">
        <v>278</v>
      </c>
      <c r="B64" s="52" t="s">
        <v>210</v>
      </c>
      <c r="C64" s="53" t="s">
        <v>279</v>
      </c>
      <c r="D64" s="54">
        <v>250000</v>
      </c>
      <c r="E64" s="55">
        <v>14896</v>
      </c>
      <c r="F64" s="56">
        <f t="shared" si="1"/>
        <v>235104</v>
      </c>
    </row>
    <row r="65" spans="1:6" ht="32.25" customHeight="1" x14ac:dyDescent="0.2">
      <c r="A65" s="66" t="s">
        <v>255</v>
      </c>
      <c r="B65" s="63" t="s">
        <v>210</v>
      </c>
      <c r="C65" s="26" t="s">
        <v>280</v>
      </c>
      <c r="D65" s="27">
        <v>100000</v>
      </c>
      <c r="E65" s="64">
        <v>14896</v>
      </c>
      <c r="F65" s="65">
        <f t="shared" si="1"/>
        <v>85104</v>
      </c>
    </row>
    <row r="66" spans="1:6" ht="33" customHeight="1" x14ac:dyDescent="0.2">
      <c r="A66" s="66" t="s">
        <v>255</v>
      </c>
      <c r="B66" s="63" t="s">
        <v>210</v>
      </c>
      <c r="C66" s="26" t="s">
        <v>281</v>
      </c>
      <c r="D66" s="27">
        <v>150000</v>
      </c>
      <c r="E66" s="64" t="s">
        <v>49</v>
      </c>
      <c r="F66" s="65">
        <f t="shared" si="1"/>
        <v>150000</v>
      </c>
    </row>
    <row r="67" spans="1:6" ht="22.5" x14ac:dyDescent="0.2">
      <c r="A67" s="51" t="s">
        <v>282</v>
      </c>
      <c r="B67" s="52" t="s">
        <v>210</v>
      </c>
      <c r="C67" s="53" t="s">
        <v>283</v>
      </c>
      <c r="D67" s="54">
        <v>761890</v>
      </c>
      <c r="E67" s="55">
        <v>465327.45</v>
      </c>
      <c r="F67" s="56">
        <f t="shared" si="1"/>
        <v>296562.55</v>
      </c>
    </row>
    <row r="68" spans="1:6" ht="35.25" customHeight="1" x14ac:dyDescent="0.2">
      <c r="A68" s="66" t="s">
        <v>255</v>
      </c>
      <c r="B68" s="63" t="s">
        <v>210</v>
      </c>
      <c r="C68" s="26" t="s">
        <v>284</v>
      </c>
      <c r="D68" s="27">
        <v>571330</v>
      </c>
      <c r="E68" s="64">
        <v>416780</v>
      </c>
      <c r="F68" s="65">
        <f t="shared" si="1"/>
        <v>154550</v>
      </c>
    </row>
    <row r="69" spans="1:6" ht="32.25" customHeight="1" x14ac:dyDescent="0.2">
      <c r="A69" s="66" t="s">
        <v>255</v>
      </c>
      <c r="B69" s="63" t="s">
        <v>210</v>
      </c>
      <c r="C69" s="26" t="s">
        <v>285</v>
      </c>
      <c r="D69" s="27">
        <v>180000</v>
      </c>
      <c r="E69" s="64">
        <v>48547.45</v>
      </c>
      <c r="F69" s="65">
        <f t="shared" si="1"/>
        <v>131452.54999999999</v>
      </c>
    </row>
    <row r="70" spans="1:6" x14ac:dyDescent="0.2">
      <c r="A70" s="24" t="s">
        <v>286</v>
      </c>
      <c r="B70" s="63" t="s">
        <v>210</v>
      </c>
      <c r="C70" s="26" t="s">
        <v>287</v>
      </c>
      <c r="D70" s="27">
        <v>10560</v>
      </c>
      <c r="E70" s="64" t="s">
        <v>49</v>
      </c>
      <c r="F70" s="65">
        <f t="shared" si="1"/>
        <v>10560</v>
      </c>
    </row>
    <row r="71" spans="1:6" x14ac:dyDescent="0.2">
      <c r="A71" s="51" t="s">
        <v>288</v>
      </c>
      <c r="B71" s="52" t="s">
        <v>210</v>
      </c>
      <c r="C71" s="53" t="s">
        <v>289</v>
      </c>
      <c r="D71" s="54">
        <v>25000</v>
      </c>
      <c r="E71" s="55" t="s">
        <v>49</v>
      </c>
      <c r="F71" s="56">
        <f t="shared" si="1"/>
        <v>25000</v>
      </c>
    </row>
    <row r="72" spans="1:6" ht="44.25" customHeight="1" x14ac:dyDescent="0.2">
      <c r="A72" s="66" t="s">
        <v>250</v>
      </c>
      <c r="B72" s="63" t="s">
        <v>210</v>
      </c>
      <c r="C72" s="26" t="s">
        <v>290</v>
      </c>
      <c r="D72" s="27">
        <v>25000</v>
      </c>
      <c r="E72" s="64" t="s">
        <v>49</v>
      </c>
      <c r="F72" s="65">
        <f t="shared" si="1"/>
        <v>25000</v>
      </c>
    </row>
    <row r="73" spans="1:6" x14ac:dyDescent="0.2">
      <c r="A73" s="51" t="s">
        <v>291</v>
      </c>
      <c r="B73" s="52" t="s">
        <v>210</v>
      </c>
      <c r="C73" s="53" t="s">
        <v>292</v>
      </c>
      <c r="D73" s="54">
        <v>10491510.720000001</v>
      </c>
      <c r="E73" s="55" t="s">
        <v>49</v>
      </c>
      <c r="F73" s="56">
        <f t="shared" si="1"/>
        <v>10491510.720000001</v>
      </c>
    </row>
    <row r="74" spans="1:6" ht="34.5" customHeight="1" x14ac:dyDescent="0.2">
      <c r="A74" s="66" t="s">
        <v>255</v>
      </c>
      <c r="B74" s="63" t="s">
        <v>210</v>
      </c>
      <c r="C74" s="26" t="s">
        <v>293</v>
      </c>
      <c r="D74" s="27">
        <v>10170720.720000001</v>
      </c>
      <c r="E74" s="64" t="s">
        <v>49</v>
      </c>
      <c r="F74" s="65">
        <f t="shared" si="1"/>
        <v>10170720.720000001</v>
      </c>
    </row>
    <row r="75" spans="1:6" ht="27" customHeight="1" x14ac:dyDescent="0.2">
      <c r="A75" s="24" t="s">
        <v>294</v>
      </c>
      <c r="B75" s="63" t="s">
        <v>210</v>
      </c>
      <c r="C75" s="26" t="s">
        <v>295</v>
      </c>
      <c r="D75" s="27">
        <v>320790</v>
      </c>
      <c r="E75" s="64" t="s">
        <v>49</v>
      </c>
      <c r="F75" s="65">
        <f t="shared" si="1"/>
        <v>320790</v>
      </c>
    </row>
    <row r="76" spans="1:6" x14ac:dyDescent="0.2">
      <c r="A76" s="51" t="s">
        <v>296</v>
      </c>
      <c r="B76" s="52" t="s">
        <v>210</v>
      </c>
      <c r="C76" s="53" t="s">
        <v>297</v>
      </c>
      <c r="D76" s="54">
        <v>610000</v>
      </c>
      <c r="E76" s="55">
        <v>271400</v>
      </c>
      <c r="F76" s="56">
        <f t="shared" si="1"/>
        <v>338600</v>
      </c>
    </row>
    <row r="77" spans="1:6" ht="68.25" customHeight="1" x14ac:dyDescent="0.2">
      <c r="A77" s="66" t="s">
        <v>250</v>
      </c>
      <c r="B77" s="63" t="s">
        <v>210</v>
      </c>
      <c r="C77" s="26" t="s">
        <v>298</v>
      </c>
      <c r="D77" s="27">
        <v>50000</v>
      </c>
      <c r="E77" s="64" t="s">
        <v>49</v>
      </c>
      <c r="F77" s="65">
        <f t="shared" si="1"/>
        <v>50000</v>
      </c>
    </row>
    <row r="78" spans="1:6" ht="66.75" customHeight="1" x14ac:dyDescent="0.2">
      <c r="A78" s="66" t="s">
        <v>250</v>
      </c>
      <c r="B78" s="63" t="s">
        <v>210</v>
      </c>
      <c r="C78" s="26" t="s">
        <v>299</v>
      </c>
      <c r="D78" s="27">
        <v>210000</v>
      </c>
      <c r="E78" s="64">
        <v>191400</v>
      </c>
      <c r="F78" s="65">
        <f t="shared" si="1"/>
        <v>18600</v>
      </c>
    </row>
    <row r="79" spans="1:6" ht="36" customHeight="1" x14ac:dyDescent="0.2">
      <c r="A79" s="66" t="s">
        <v>255</v>
      </c>
      <c r="B79" s="63" t="s">
        <v>210</v>
      </c>
      <c r="C79" s="26" t="s">
        <v>300</v>
      </c>
      <c r="D79" s="27">
        <v>350000</v>
      </c>
      <c r="E79" s="64">
        <v>80000</v>
      </c>
      <c r="F79" s="65">
        <f t="shared" ref="F79:F110" si="2">IF(OR(D79="-",IF(E79="-",0,E79)&gt;=IF(D79="-",0,D79)),"-",IF(D79="-",0,D79)-IF(E79="-",0,E79))</f>
        <v>270000</v>
      </c>
    </row>
    <row r="80" spans="1:6" x14ac:dyDescent="0.2">
      <c r="A80" s="51" t="s">
        <v>301</v>
      </c>
      <c r="B80" s="52" t="s">
        <v>210</v>
      </c>
      <c r="C80" s="53" t="s">
        <v>302</v>
      </c>
      <c r="D80" s="54">
        <v>650000</v>
      </c>
      <c r="E80" s="55">
        <v>94609.49</v>
      </c>
      <c r="F80" s="56">
        <f t="shared" si="2"/>
        <v>555390.51</v>
      </c>
    </row>
    <row r="81" spans="1:6" ht="43.5" customHeight="1" x14ac:dyDescent="0.2">
      <c r="A81" s="66" t="s">
        <v>250</v>
      </c>
      <c r="B81" s="63" t="s">
        <v>210</v>
      </c>
      <c r="C81" s="26" t="s">
        <v>303</v>
      </c>
      <c r="D81" s="27">
        <v>650000</v>
      </c>
      <c r="E81" s="64">
        <v>94609.49</v>
      </c>
      <c r="F81" s="65">
        <f t="shared" si="2"/>
        <v>555390.51</v>
      </c>
    </row>
    <row r="82" spans="1:6" x14ac:dyDescent="0.2">
      <c r="A82" s="51" t="s">
        <v>304</v>
      </c>
      <c r="B82" s="52" t="s">
        <v>210</v>
      </c>
      <c r="C82" s="53" t="s">
        <v>305</v>
      </c>
      <c r="D82" s="54">
        <v>8446000</v>
      </c>
      <c r="E82" s="55">
        <v>4019580.32</v>
      </c>
      <c r="F82" s="56">
        <f t="shared" si="2"/>
        <v>4426419.68</v>
      </c>
    </row>
    <row r="83" spans="1:6" ht="65.25" customHeight="1" x14ac:dyDescent="0.2">
      <c r="A83" s="66" t="s">
        <v>250</v>
      </c>
      <c r="B83" s="63" t="s">
        <v>210</v>
      </c>
      <c r="C83" s="26" t="s">
        <v>306</v>
      </c>
      <c r="D83" s="27">
        <v>2713047.93</v>
      </c>
      <c r="E83" s="64">
        <v>2713047.93</v>
      </c>
      <c r="F83" s="65" t="str">
        <f t="shared" si="2"/>
        <v>-</v>
      </c>
    </row>
    <row r="84" spans="1:6" ht="59.25" customHeight="1" x14ac:dyDescent="0.2">
      <c r="A84" s="66" t="s">
        <v>255</v>
      </c>
      <c r="B84" s="63" t="s">
        <v>210</v>
      </c>
      <c r="C84" s="26" t="s">
        <v>307</v>
      </c>
      <c r="D84" s="27">
        <v>2286952.0699999998</v>
      </c>
      <c r="E84" s="64">
        <v>5847</v>
      </c>
      <c r="F84" s="65">
        <f t="shared" si="2"/>
        <v>2281105.0699999998</v>
      </c>
    </row>
    <row r="85" spans="1:6" ht="58.5" customHeight="1" x14ac:dyDescent="0.2">
      <c r="A85" s="66" t="s">
        <v>255</v>
      </c>
      <c r="B85" s="63" t="s">
        <v>210</v>
      </c>
      <c r="C85" s="26" t="s">
        <v>308</v>
      </c>
      <c r="D85" s="27">
        <v>2430473.12</v>
      </c>
      <c r="E85" s="64">
        <v>1300685.3899999999</v>
      </c>
      <c r="F85" s="65">
        <f t="shared" si="2"/>
        <v>1129787.7300000002</v>
      </c>
    </row>
    <row r="86" spans="1:6" ht="29.25" customHeight="1" x14ac:dyDescent="0.2">
      <c r="A86" s="24" t="s">
        <v>309</v>
      </c>
      <c r="B86" s="63" t="s">
        <v>210</v>
      </c>
      <c r="C86" s="26" t="s">
        <v>310</v>
      </c>
      <c r="D86" s="27">
        <v>655526.88</v>
      </c>
      <c r="E86" s="64" t="s">
        <v>49</v>
      </c>
      <c r="F86" s="65">
        <f t="shared" si="2"/>
        <v>655526.88</v>
      </c>
    </row>
    <row r="87" spans="1:6" ht="75.75" customHeight="1" x14ac:dyDescent="0.2">
      <c r="A87" s="66" t="s">
        <v>250</v>
      </c>
      <c r="B87" s="63" t="s">
        <v>210</v>
      </c>
      <c r="C87" s="26" t="s">
        <v>311</v>
      </c>
      <c r="D87" s="27">
        <v>360000</v>
      </c>
      <c r="E87" s="64" t="s">
        <v>49</v>
      </c>
      <c r="F87" s="65">
        <f t="shared" si="2"/>
        <v>360000</v>
      </c>
    </row>
    <row r="88" spans="1:6" x14ac:dyDescent="0.2">
      <c r="A88" s="51" t="s">
        <v>312</v>
      </c>
      <c r="B88" s="52" t="s">
        <v>210</v>
      </c>
      <c r="C88" s="53" t="s">
        <v>313</v>
      </c>
      <c r="D88" s="54">
        <v>34124240.770000003</v>
      </c>
      <c r="E88" s="55">
        <v>8166263.5</v>
      </c>
      <c r="F88" s="56">
        <f t="shared" si="2"/>
        <v>25957977.270000003</v>
      </c>
    </row>
    <row r="89" spans="1:6" ht="33" customHeight="1" x14ac:dyDescent="0.2">
      <c r="A89" s="66" t="s">
        <v>255</v>
      </c>
      <c r="B89" s="63" t="s">
        <v>210</v>
      </c>
      <c r="C89" s="26" t="s">
        <v>314</v>
      </c>
      <c r="D89" s="27">
        <v>18878650</v>
      </c>
      <c r="E89" s="64">
        <v>8103033.5</v>
      </c>
      <c r="F89" s="65">
        <f t="shared" si="2"/>
        <v>10775616.5</v>
      </c>
    </row>
    <row r="90" spans="1:6" ht="34.5" customHeight="1" x14ac:dyDescent="0.2">
      <c r="A90" s="24" t="s">
        <v>315</v>
      </c>
      <c r="B90" s="63" t="s">
        <v>210</v>
      </c>
      <c r="C90" s="26" t="s">
        <v>316</v>
      </c>
      <c r="D90" s="27">
        <v>2821350</v>
      </c>
      <c r="E90" s="64" t="s">
        <v>49</v>
      </c>
      <c r="F90" s="65">
        <f t="shared" si="2"/>
        <v>2821350</v>
      </c>
    </row>
    <row r="91" spans="1:6" ht="35.25" customHeight="1" x14ac:dyDescent="0.2">
      <c r="A91" s="66" t="s">
        <v>255</v>
      </c>
      <c r="B91" s="63" t="s">
        <v>210</v>
      </c>
      <c r="C91" s="26" t="s">
        <v>317</v>
      </c>
      <c r="D91" s="27">
        <v>350000</v>
      </c>
      <c r="E91" s="64">
        <v>35000</v>
      </c>
      <c r="F91" s="65">
        <f t="shared" si="2"/>
        <v>315000</v>
      </c>
    </row>
    <row r="92" spans="1:6" ht="63.75" customHeight="1" x14ac:dyDescent="0.2">
      <c r="A92" s="66" t="s">
        <v>255</v>
      </c>
      <c r="B92" s="63" t="s">
        <v>210</v>
      </c>
      <c r="C92" s="26" t="s">
        <v>318</v>
      </c>
      <c r="D92" s="27">
        <v>150000</v>
      </c>
      <c r="E92" s="64">
        <v>28230</v>
      </c>
      <c r="F92" s="65">
        <f t="shared" si="2"/>
        <v>121770</v>
      </c>
    </row>
    <row r="93" spans="1:6" ht="60" customHeight="1" x14ac:dyDescent="0.2">
      <c r="A93" s="66" t="s">
        <v>255</v>
      </c>
      <c r="B93" s="63" t="s">
        <v>210</v>
      </c>
      <c r="C93" s="26" t="s">
        <v>319</v>
      </c>
      <c r="D93" s="27">
        <v>50000</v>
      </c>
      <c r="E93" s="64" t="s">
        <v>49</v>
      </c>
      <c r="F93" s="65">
        <f t="shared" si="2"/>
        <v>50000</v>
      </c>
    </row>
    <row r="94" spans="1:6" ht="22.5" x14ac:dyDescent="0.2">
      <c r="A94" s="24" t="s">
        <v>320</v>
      </c>
      <c r="B94" s="63" t="s">
        <v>210</v>
      </c>
      <c r="C94" s="26" t="s">
        <v>321</v>
      </c>
      <c r="D94" s="27">
        <v>130000</v>
      </c>
      <c r="E94" s="64" t="s">
        <v>49</v>
      </c>
      <c r="F94" s="65">
        <f t="shared" si="2"/>
        <v>130000</v>
      </c>
    </row>
    <row r="95" spans="1:6" ht="13.5" customHeight="1" x14ac:dyDescent="0.2">
      <c r="A95" s="24" t="s">
        <v>322</v>
      </c>
      <c r="B95" s="63" t="s">
        <v>210</v>
      </c>
      <c r="C95" s="26" t="s">
        <v>323</v>
      </c>
      <c r="D95" s="27">
        <v>11744240.77</v>
      </c>
      <c r="E95" s="64" t="s">
        <v>49</v>
      </c>
      <c r="F95" s="65">
        <f t="shared" si="2"/>
        <v>11744240.77</v>
      </c>
    </row>
    <row r="96" spans="1:6" x14ac:dyDescent="0.2">
      <c r="A96" s="51" t="s">
        <v>324</v>
      </c>
      <c r="B96" s="52" t="s">
        <v>210</v>
      </c>
      <c r="C96" s="53" t="s">
        <v>325</v>
      </c>
      <c r="D96" s="54">
        <v>9192476</v>
      </c>
      <c r="E96" s="55">
        <v>2417882.61</v>
      </c>
      <c r="F96" s="56">
        <f t="shared" si="2"/>
        <v>6774593.3900000006</v>
      </c>
    </row>
    <row r="97" spans="1:6" ht="69" customHeight="1" x14ac:dyDescent="0.2">
      <c r="A97" s="66" t="s">
        <v>250</v>
      </c>
      <c r="B97" s="63" t="s">
        <v>210</v>
      </c>
      <c r="C97" s="26" t="s">
        <v>326</v>
      </c>
      <c r="D97" s="27">
        <v>360000</v>
      </c>
      <c r="E97" s="64" t="s">
        <v>49</v>
      </c>
      <c r="F97" s="65">
        <f t="shared" si="2"/>
        <v>360000</v>
      </c>
    </row>
    <row r="98" spans="1:6" ht="34.5" customHeight="1" x14ac:dyDescent="0.2">
      <c r="A98" s="66" t="s">
        <v>255</v>
      </c>
      <c r="B98" s="63" t="s">
        <v>210</v>
      </c>
      <c r="C98" s="26" t="s">
        <v>327</v>
      </c>
      <c r="D98" s="27">
        <v>443000</v>
      </c>
      <c r="E98" s="64">
        <v>141241.79999999999</v>
      </c>
      <c r="F98" s="65">
        <f t="shared" si="2"/>
        <v>301758.2</v>
      </c>
    </row>
    <row r="99" spans="1:6" ht="61.5" customHeight="1" x14ac:dyDescent="0.2">
      <c r="A99" s="66" t="s">
        <v>255</v>
      </c>
      <c r="B99" s="63" t="s">
        <v>210</v>
      </c>
      <c r="C99" s="26" t="s">
        <v>328</v>
      </c>
      <c r="D99" s="27">
        <v>3997216</v>
      </c>
      <c r="E99" s="64">
        <v>1129242.8999999999</v>
      </c>
      <c r="F99" s="65">
        <f t="shared" si="2"/>
        <v>2867973.1</v>
      </c>
    </row>
    <row r="100" spans="1:6" ht="57.75" customHeight="1" x14ac:dyDescent="0.2">
      <c r="A100" s="66" t="s">
        <v>255</v>
      </c>
      <c r="B100" s="63" t="s">
        <v>210</v>
      </c>
      <c r="C100" s="26" t="s">
        <v>329</v>
      </c>
      <c r="D100" s="27">
        <v>1207200</v>
      </c>
      <c r="E100" s="64">
        <v>402143.01</v>
      </c>
      <c r="F100" s="65">
        <f t="shared" si="2"/>
        <v>805056.99</v>
      </c>
    </row>
    <row r="101" spans="1:6" ht="55.5" customHeight="1" x14ac:dyDescent="0.2">
      <c r="A101" s="66" t="s">
        <v>255</v>
      </c>
      <c r="B101" s="63" t="s">
        <v>210</v>
      </c>
      <c r="C101" s="26" t="s">
        <v>330</v>
      </c>
      <c r="D101" s="27">
        <v>3105060</v>
      </c>
      <c r="E101" s="64">
        <v>745254.9</v>
      </c>
      <c r="F101" s="65">
        <f t="shared" si="2"/>
        <v>2359805.1</v>
      </c>
    </row>
    <row r="102" spans="1:6" ht="58.5" customHeight="1" x14ac:dyDescent="0.2">
      <c r="A102" s="66" t="s">
        <v>255</v>
      </c>
      <c r="B102" s="63" t="s">
        <v>210</v>
      </c>
      <c r="C102" s="26" t="s">
        <v>331</v>
      </c>
      <c r="D102" s="27">
        <v>80000</v>
      </c>
      <c r="E102" s="64" t="s">
        <v>49</v>
      </c>
      <c r="F102" s="65">
        <f t="shared" si="2"/>
        <v>80000</v>
      </c>
    </row>
    <row r="103" spans="1:6" x14ac:dyDescent="0.2">
      <c r="A103" s="51" t="s">
        <v>332</v>
      </c>
      <c r="B103" s="52" t="s">
        <v>210</v>
      </c>
      <c r="C103" s="53" t="s">
        <v>333</v>
      </c>
      <c r="D103" s="54">
        <v>386955544</v>
      </c>
      <c r="E103" s="55">
        <v>17874075.41</v>
      </c>
      <c r="F103" s="56">
        <f t="shared" si="2"/>
        <v>369081468.58999997</v>
      </c>
    </row>
    <row r="104" spans="1:6" ht="61.5" customHeight="1" x14ac:dyDescent="0.2">
      <c r="A104" s="66" t="s">
        <v>255</v>
      </c>
      <c r="B104" s="63" t="s">
        <v>210</v>
      </c>
      <c r="C104" s="26" t="s">
        <v>334</v>
      </c>
      <c r="D104" s="27">
        <v>4600000</v>
      </c>
      <c r="E104" s="64">
        <v>796094.17</v>
      </c>
      <c r="F104" s="65">
        <f t="shared" si="2"/>
        <v>3803905.83</v>
      </c>
    </row>
    <row r="105" spans="1:6" ht="60.75" customHeight="1" x14ac:dyDescent="0.2">
      <c r="A105" s="66" t="s">
        <v>255</v>
      </c>
      <c r="B105" s="63" t="s">
        <v>210</v>
      </c>
      <c r="C105" s="26" t="s">
        <v>335</v>
      </c>
      <c r="D105" s="27">
        <v>3418500</v>
      </c>
      <c r="E105" s="64">
        <v>1132594.8400000001</v>
      </c>
      <c r="F105" s="65">
        <f t="shared" si="2"/>
        <v>2285905.16</v>
      </c>
    </row>
    <row r="106" spans="1:6" ht="55.5" customHeight="1" x14ac:dyDescent="0.2">
      <c r="A106" s="66" t="s">
        <v>255</v>
      </c>
      <c r="B106" s="63" t="s">
        <v>210</v>
      </c>
      <c r="C106" s="26" t="s">
        <v>336</v>
      </c>
      <c r="D106" s="27">
        <v>265000</v>
      </c>
      <c r="E106" s="64">
        <v>208718.49</v>
      </c>
      <c r="F106" s="65">
        <f t="shared" si="2"/>
        <v>56281.510000000009</v>
      </c>
    </row>
    <row r="107" spans="1:6" ht="36" customHeight="1" x14ac:dyDescent="0.2">
      <c r="A107" s="66" t="s">
        <v>255</v>
      </c>
      <c r="B107" s="63" t="s">
        <v>210</v>
      </c>
      <c r="C107" s="26" t="s">
        <v>337</v>
      </c>
      <c r="D107" s="27">
        <v>1000</v>
      </c>
      <c r="E107" s="64">
        <v>277.38</v>
      </c>
      <c r="F107" s="65">
        <f t="shared" si="2"/>
        <v>722.62</v>
      </c>
    </row>
    <row r="108" spans="1:6" ht="27" customHeight="1" x14ac:dyDescent="0.2">
      <c r="A108" s="24" t="s">
        <v>338</v>
      </c>
      <c r="B108" s="63" t="s">
        <v>210</v>
      </c>
      <c r="C108" s="26" t="s">
        <v>339</v>
      </c>
      <c r="D108" s="27">
        <v>360855000</v>
      </c>
      <c r="E108" s="64">
        <v>10725085.970000001</v>
      </c>
      <c r="F108" s="65">
        <f t="shared" si="2"/>
        <v>350129914.02999997</v>
      </c>
    </row>
    <row r="109" spans="1:6" ht="63.75" customHeight="1" x14ac:dyDescent="0.2">
      <c r="A109" s="66" t="s">
        <v>255</v>
      </c>
      <c r="B109" s="63" t="s">
        <v>210</v>
      </c>
      <c r="C109" s="26" t="s">
        <v>340</v>
      </c>
      <c r="D109" s="27">
        <v>9829669</v>
      </c>
      <c r="E109" s="64">
        <v>2515559.08</v>
      </c>
      <c r="F109" s="65">
        <f t="shared" si="2"/>
        <v>7314109.9199999999</v>
      </c>
    </row>
    <row r="110" spans="1:6" ht="64.5" customHeight="1" x14ac:dyDescent="0.2">
      <c r="A110" s="66" t="s">
        <v>255</v>
      </c>
      <c r="B110" s="63" t="s">
        <v>210</v>
      </c>
      <c r="C110" s="26" t="s">
        <v>341</v>
      </c>
      <c r="D110" s="27">
        <v>10000</v>
      </c>
      <c r="E110" s="64" t="s">
        <v>49</v>
      </c>
      <c r="F110" s="65">
        <f t="shared" si="2"/>
        <v>10000</v>
      </c>
    </row>
    <row r="111" spans="1:6" ht="61.5" customHeight="1" x14ac:dyDescent="0.2">
      <c r="A111" s="66" t="s">
        <v>255</v>
      </c>
      <c r="B111" s="63" t="s">
        <v>210</v>
      </c>
      <c r="C111" s="26" t="s">
        <v>342</v>
      </c>
      <c r="D111" s="27">
        <v>2952775</v>
      </c>
      <c r="E111" s="64">
        <v>1003043.48</v>
      </c>
      <c r="F111" s="65">
        <f t="shared" ref="F111:F121" si="3">IF(OR(D111="-",IF(E111="-",0,E111)&gt;=IF(D111="-",0,D111)),"-",IF(D111="-",0,D111)-IF(E111="-",0,E111))</f>
        <v>1949731.52</v>
      </c>
    </row>
    <row r="112" spans="1:6" ht="27.75" customHeight="1" x14ac:dyDescent="0.2">
      <c r="A112" s="24" t="s">
        <v>343</v>
      </c>
      <c r="B112" s="63" t="s">
        <v>210</v>
      </c>
      <c r="C112" s="26" t="s">
        <v>344</v>
      </c>
      <c r="D112" s="27">
        <v>3860000</v>
      </c>
      <c r="E112" s="64">
        <v>1281000</v>
      </c>
      <c r="F112" s="65">
        <f t="shared" si="3"/>
        <v>2579000</v>
      </c>
    </row>
    <row r="113" spans="1:6" ht="27" customHeight="1" x14ac:dyDescent="0.2">
      <c r="A113" s="24" t="s">
        <v>343</v>
      </c>
      <c r="B113" s="63" t="s">
        <v>210</v>
      </c>
      <c r="C113" s="26" t="s">
        <v>345</v>
      </c>
      <c r="D113" s="27">
        <v>1163600</v>
      </c>
      <c r="E113" s="64">
        <v>211702</v>
      </c>
      <c r="F113" s="65">
        <f t="shared" si="3"/>
        <v>951898</v>
      </c>
    </row>
    <row r="114" spans="1:6" x14ac:dyDescent="0.2">
      <c r="A114" s="51" t="s">
        <v>346</v>
      </c>
      <c r="B114" s="52" t="s">
        <v>210</v>
      </c>
      <c r="C114" s="53" t="s">
        <v>347</v>
      </c>
      <c r="D114" s="54">
        <v>18183.12</v>
      </c>
      <c r="E114" s="55">
        <v>6061.04</v>
      </c>
      <c r="F114" s="56">
        <f t="shared" si="3"/>
        <v>12122.079999999998</v>
      </c>
    </row>
    <row r="115" spans="1:6" ht="46.5" customHeight="1" x14ac:dyDescent="0.2">
      <c r="A115" s="66" t="s">
        <v>250</v>
      </c>
      <c r="B115" s="63" t="s">
        <v>210</v>
      </c>
      <c r="C115" s="26" t="s">
        <v>348</v>
      </c>
      <c r="D115" s="27">
        <v>18183.12</v>
      </c>
      <c r="E115" s="64">
        <v>6061.04</v>
      </c>
      <c r="F115" s="65">
        <f t="shared" si="3"/>
        <v>12122.079999999998</v>
      </c>
    </row>
    <row r="116" spans="1:6" x14ac:dyDescent="0.2">
      <c r="A116" s="51" t="s">
        <v>349</v>
      </c>
      <c r="B116" s="52" t="s">
        <v>210</v>
      </c>
      <c r="C116" s="53" t="s">
        <v>350</v>
      </c>
      <c r="D116" s="54">
        <v>7080444</v>
      </c>
      <c r="E116" s="55">
        <v>7080444</v>
      </c>
      <c r="F116" s="56" t="str">
        <f t="shared" si="3"/>
        <v>-</v>
      </c>
    </row>
    <row r="117" spans="1:6" ht="16.5" customHeight="1" x14ac:dyDescent="0.2">
      <c r="A117" s="24" t="s">
        <v>351</v>
      </c>
      <c r="B117" s="63" t="s">
        <v>210</v>
      </c>
      <c r="C117" s="26" t="s">
        <v>352</v>
      </c>
      <c r="D117" s="27">
        <v>7080444</v>
      </c>
      <c r="E117" s="64">
        <v>7080444</v>
      </c>
      <c r="F117" s="65" t="str">
        <f t="shared" si="3"/>
        <v>-</v>
      </c>
    </row>
    <row r="118" spans="1:6" ht="14.25" customHeight="1" x14ac:dyDescent="0.2">
      <c r="A118" s="51" t="s">
        <v>353</v>
      </c>
      <c r="B118" s="52" t="s">
        <v>210</v>
      </c>
      <c r="C118" s="53" t="s">
        <v>354</v>
      </c>
      <c r="D118" s="54">
        <v>797000</v>
      </c>
      <c r="E118" s="55">
        <v>192160</v>
      </c>
      <c r="F118" s="56">
        <f t="shared" si="3"/>
        <v>604840</v>
      </c>
    </row>
    <row r="119" spans="1:6" ht="33.75" customHeight="1" x14ac:dyDescent="0.2">
      <c r="A119" s="66" t="s">
        <v>255</v>
      </c>
      <c r="B119" s="63" t="s">
        <v>210</v>
      </c>
      <c r="C119" s="26" t="s">
        <v>355</v>
      </c>
      <c r="D119" s="27">
        <v>797000</v>
      </c>
      <c r="E119" s="64">
        <v>192160</v>
      </c>
      <c r="F119" s="65">
        <f t="shared" si="3"/>
        <v>604840</v>
      </c>
    </row>
    <row r="120" spans="1:6" ht="22.5" x14ac:dyDescent="0.2">
      <c r="A120" s="51" t="s">
        <v>356</v>
      </c>
      <c r="B120" s="52" t="s">
        <v>210</v>
      </c>
      <c r="C120" s="53" t="s">
        <v>357</v>
      </c>
      <c r="D120" s="54">
        <v>573624.15</v>
      </c>
      <c r="E120" s="55">
        <v>288712.33</v>
      </c>
      <c r="F120" s="56">
        <f t="shared" si="3"/>
        <v>284911.82</v>
      </c>
    </row>
    <row r="121" spans="1:6" ht="45" customHeight="1" x14ac:dyDescent="0.2">
      <c r="A121" s="66" t="s">
        <v>250</v>
      </c>
      <c r="B121" s="63" t="s">
        <v>210</v>
      </c>
      <c r="C121" s="26" t="s">
        <v>358</v>
      </c>
      <c r="D121" s="27">
        <v>573624.15</v>
      </c>
      <c r="E121" s="64">
        <v>288712.33</v>
      </c>
      <c r="F121" s="65">
        <f t="shared" si="3"/>
        <v>284911.82</v>
      </c>
    </row>
    <row r="122" spans="1:6" ht="3" hidden="1" customHeight="1" x14ac:dyDescent="0.2">
      <c r="A122" s="67"/>
      <c r="B122" s="68"/>
      <c r="C122" s="69"/>
      <c r="D122" s="70"/>
      <c r="E122" s="68"/>
      <c r="F122" s="68"/>
    </row>
    <row r="123" spans="1:6" ht="13.5" customHeight="1" x14ac:dyDescent="0.2">
      <c r="A123" s="71" t="s">
        <v>359</v>
      </c>
      <c r="B123" s="72" t="s">
        <v>360</v>
      </c>
      <c r="C123" s="73" t="s">
        <v>211</v>
      </c>
      <c r="D123" s="74">
        <v>1510000</v>
      </c>
      <c r="E123" s="74">
        <v>2563867.73</v>
      </c>
      <c r="F123" s="75" t="s">
        <v>361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7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showGridLines="0" topLeftCell="A25" workbookViewId="0">
      <selection activeCell="F58" sqref="F5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37.7109375" customWidth="1"/>
    <col min="4" max="6" width="18.7109375" customWidth="1"/>
    <col min="8" max="8" width="3.28515625" customWidth="1"/>
    <col min="9" max="9" width="3.7109375" hidden="1" customWidth="1"/>
    <col min="10" max="10" width="9.140625" hidden="1" customWidth="1"/>
  </cols>
  <sheetData>
    <row r="1" spans="1:6" ht="11.1" customHeight="1" x14ac:dyDescent="0.2">
      <c r="A1" s="115" t="s">
        <v>362</v>
      </c>
      <c r="B1" s="115"/>
      <c r="C1" s="115"/>
      <c r="D1" s="115"/>
      <c r="E1" s="115"/>
      <c r="F1" s="115"/>
    </row>
    <row r="2" spans="1:6" ht="13.15" customHeight="1" x14ac:dyDescent="0.25">
      <c r="A2" s="102" t="s">
        <v>363</v>
      </c>
      <c r="B2" s="102"/>
      <c r="C2" s="102"/>
      <c r="D2" s="102"/>
      <c r="E2" s="102"/>
      <c r="F2" s="102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96" t="s">
        <v>20</v>
      </c>
      <c r="B4" s="90" t="s">
        <v>21</v>
      </c>
      <c r="C4" s="107" t="s">
        <v>364</v>
      </c>
      <c r="D4" s="93" t="s">
        <v>23</v>
      </c>
      <c r="E4" s="93" t="s">
        <v>24</v>
      </c>
      <c r="F4" s="99" t="s">
        <v>25</v>
      </c>
    </row>
    <row r="5" spans="1:6" ht="4.9000000000000004" customHeight="1" x14ac:dyDescent="0.2">
      <c r="A5" s="97"/>
      <c r="B5" s="91"/>
      <c r="C5" s="108"/>
      <c r="D5" s="94"/>
      <c r="E5" s="94"/>
      <c r="F5" s="100"/>
    </row>
    <row r="6" spans="1:6" ht="6" customHeight="1" x14ac:dyDescent="0.2">
      <c r="A6" s="97"/>
      <c r="B6" s="91"/>
      <c r="C6" s="108"/>
      <c r="D6" s="94"/>
      <c r="E6" s="94"/>
      <c r="F6" s="100"/>
    </row>
    <row r="7" spans="1:6" ht="4.9000000000000004" customHeight="1" x14ac:dyDescent="0.2">
      <c r="A7" s="97"/>
      <c r="B7" s="91"/>
      <c r="C7" s="108"/>
      <c r="D7" s="94"/>
      <c r="E7" s="94"/>
      <c r="F7" s="100"/>
    </row>
    <row r="8" spans="1:6" ht="6" customHeight="1" x14ac:dyDescent="0.2">
      <c r="A8" s="97"/>
      <c r="B8" s="91"/>
      <c r="C8" s="108"/>
      <c r="D8" s="94"/>
      <c r="E8" s="94"/>
      <c r="F8" s="100"/>
    </row>
    <row r="9" spans="1:6" ht="6" customHeight="1" x14ac:dyDescent="0.2">
      <c r="A9" s="97"/>
      <c r="B9" s="91"/>
      <c r="C9" s="108"/>
      <c r="D9" s="94"/>
      <c r="E9" s="94"/>
      <c r="F9" s="100"/>
    </row>
    <row r="10" spans="1:6" ht="18" customHeight="1" x14ac:dyDescent="0.2">
      <c r="A10" s="98"/>
      <c r="B10" s="92"/>
      <c r="C10" s="116"/>
      <c r="D10" s="95"/>
      <c r="E10" s="95"/>
      <c r="F10" s="10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 x14ac:dyDescent="0.2">
      <c r="A12" s="77" t="s">
        <v>365</v>
      </c>
      <c r="B12" s="78" t="s">
        <v>366</v>
      </c>
      <c r="C12" s="79" t="s">
        <v>211</v>
      </c>
      <c r="D12" s="80">
        <v>1510000</v>
      </c>
      <c r="E12" s="80">
        <v>-2563867.73</v>
      </c>
      <c r="F12" s="81" t="s">
        <v>211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1" t="s">
        <v>367</v>
      </c>
      <c r="B14" s="87" t="s">
        <v>368</v>
      </c>
      <c r="C14" s="88" t="s">
        <v>211</v>
      </c>
      <c r="D14" s="54">
        <v>-1431964.4</v>
      </c>
      <c r="E14" s="54">
        <v>-1000000</v>
      </c>
      <c r="F14" s="56" t="s">
        <v>49</v>
      </c>
    </row>
    <row r="15" spans="1:6" x14ac:dyDescent="0.2">
      <c r="A15" s="82" t="s">
        <v>369</v>
      </c>
      <c r="B15" s="83"/>
      <c r="C15" s="84"/>
      <c r="D15" s="85"/>
      <c r="E15" s="85"/>
      <c r="F15" s="86"/>
    </row>
    <row r="16" spans="1:6" ht="22.5" x14ac:dyDescent="0.2">
      <c r="A16" s="51" t="s">
        <v>370</v>
      </c>
      <c r="B16" s="87" t="s">
        <v>368</v>
      </c>
      <c r="C16" s="88" t="s">
        <v>371</v>
      </c>
      <c r="D16" s="54">
        <v>-1431964.4</v>
      </c>
      <c r="E16" s="54">
        <v>-1000000</v>
      </c>
      <c r="F16" s="56" t="s">
        <v>49</v>
      </c>
    </row>
    <row r="17" spans="1:6" ht="22.5" x14ac:dyDescent="0.2">
      <c r="A17" s="24" t="s">
        <v>370</v>
      </c>
      <c r="B17" s="25" t="s">
        <v>368</v>
      </c>
      <c r="C17" s="89" t="s">
        <v>372</v>
      </c>
      <c r="D17" s="27">
        <v>-1431964.4</v>
      </c>
      <c r="E17" s="27">
        <v>-1000000</v>
      </c>
      <c r="F17" s="65" t="s">
        <v>49</v>
      </c>
    </row>
    <row r="18" spans="1:6" ht="33.75" x14ac:dyDescent="0.2">
      <c r="A18" s="24" t="s">
        <v>373</v>
      </c>
      <c r="B18" s="25" t="s">
        <v>368</v>
      </c>
      <c r="C18" s="89" t="s">
        <v>374</v>
      </c>
      <c r="D18" s="27">
        <v>10000000</v>
      </c>
      <c r="E18" s="27">
        <v>4600000</v>
      </c>
      <c r="F18" s="65">
        <v>5400000</v>
      </c>
    </row>
    <row r="19" spans="1:6" ht="33.75" x14ac:dyDescent="0.2">
      <c r="A19" s="24" t="s">
        <v>375</v>
      </c>
      <c r="B19" s="25" t="s">
        <v>368</v>
      </c>
      <c r="C19" s="89" t="s">
        <v>376</v>
      </c>
      <c r="D19" s="27">
        <v>-11431964.4</v>
      </c>
      <c r="E19" s="27">
        <v>-5600000</v>
      </c>
      <c r="F19" s="65" t="s">
        <v>49</v>
      </c>
    </row>
    <row r="20" spans="1:6" x14ac:dyDescent="0.2">
      <c r="A20" s="51" t="s">
        <v>377</v>
      </c>
      <c r="B20" s="87" t="s">
        <v>378</v>
      </c>
      <c r="C20" s="88" t="s">
        <v>211</v>
      </c>
      <c r="D20" s="54" t="s">
        <v>49</v>
      </c>
      <c r="E20" s="54" t="s">
        <v>49</v>
      </c>
      <c r="F20" s="56" t="s">
        <v>49</v>
      </c>
    </row>
    <row r="21" spans="1:6" x14ac:dyDescent="0.2">
      <c r="A21" s="82" t="s">
        <v>369</v>
      </c>
      <c r="B21" s="83"/>
      <c r="C21" s="84"/>
      <c r="D21" s="85"/>
      <c r="E21" s="85"/>
      <c r="F21" s="86"/>
    </row>
    <row r="22" spans="1:6" x14ac:dyDescent="0.2">
      <c r="A22" s="77" t="s">
        <v>379</v>
      </c>
      <c r="B22" s="78" t="s">
        <v>380</v>
      </c>
      <c r="C22" s="79" t="s">
        <v>381</v>
      </c>
      <c r="D22" s="80">
        <v>2941964.4</v>
      </c>
      <c r="E22" s="80">
        <v>-1563867.73</v>
      </c>
      <c r="F22" s="81">
        <v>4505832.13</v>
      </c>
    </row>
    <row r="23" spans="1:6" ht="22.5" x14ac:dyDescent="0.2">
      <c r="A23" s="77" t="s">
        <v>382</v>
      </c>
      <c r="B23" s="78" t="s">
        <v>380</v>
      </c>
      <c r="C23" s="79" t="s">
        <v>383</v>
      </c>
      <c r="D23" s="80">
        <v>2941964.4</v>
      </c>
      <c r="E23" s="80">
        <v>-1563867.73</v>
      </c>
      <c r="F23" s="81">
        <v>4505832.13</v>
      </c>
    </row>
    <row r="24" spans="1:6" x14ac:dyDescent="0.2">
      <c r="A24" s="77" t="s">
        <v>384</v>
      </c>
      <c r="B24" s="78" t="s">
        <v>385</v>
      </c>
      <c r="C24" s="79" t="s">
        <v>386</v>
      </c>
      <c r="D24" s="80">
        <v>-535563639</v>
      </c>
      <c r="E24" s="80">
        <v>-85267155.409999996</v>
      </c>
      <c r="F24" s="81" t="s">
        <v>361</v>
      </c>
    </row>
    <row r="25" spans="1:6" ht="22.5" x14ac:dyDescent="0.2">
      <c r="A25" s="77" t="s">
        <v>387</v>
      </c>
      <c r="B25" s="78" t="s">
        <v>385</v>
      </c>
      <c r="C25" s="79" t="s">
        <v>388</v>
      </c>
      <c r="D25" s="80">
        <v>-535563639</v>
      </c>
      <c r="E25" s="80">
        <v>-85267155.409999996</v>
      </c>
      <c r="F25" s="81" t="s">
        <v>361</v>
      </c>
    </row>
    <row r="26" spans="1:6" ht="22.5" x14ac:dyDescent="0.2">
      <c r="A26" s="24" t="s">
        <v>389</v>
      </c>
      <c r="B26" s="25" t="s">
        <v>385</v>
      </c>
      <c r="C26" s="89" t="s">
        <v>390</v>
      </c>
      <c r="D26" s="27">
        <v>-535563639</v>
      </c>
      <c r="E26" s="27">
        <v>-85267155.409999996</v>
      </c>
      <c r="F26" s="65" t="s">
        <v>361</v>
      </c>
    </row>
    <row r="27" spans="1:6" x14ac:dyDescent="0.2">
      <c r="A27" s="77" t="s">
        <v>391</v>
      </c>
      <c r="B27" s="78" t="s">
        <v>392</v>
      </c>
      <c r="C27" s="79" t="s">
        <v>393</v>
      </c>
      <c r="D27" s="80">
        <v>538505603.39999998</v>
      </c>
      <c r="E27" s="80">
        <v>83703287.680000007</v>
      </c>
      <c r="F27" s="81" t="s">
        <v>361</v>
      </c>
    </row>
    <row r="28" spans="1:6" ht="22.5" x14ac:dyDescent="0.2">
      <c r="A28" s="24" t="s">
        <v>394</v>
      </c>
      <c r="B28" s="25" t="s">
        <v>392</v>
      </c>
      <c r="C28" s="89" t="s">
        <v>395</v>
      </c>
      <c r="D28" s="27">
        <v>538505603.39999998</v>
      </c>
      <c r="E28" s="27">
        <v>83703287.680000007</v>
      </c>
      <c r="F28" s="65" t="s">
        <v>361</v>
      </c>
    </row>
    <row r="34" spans="1:2" ht="12.75" customHeight="1" x14ac:dyDescent="0.2">
      <c r="A34" t="s">
        <v>416</v>
      </c>
      <c r="B34" t="s">
        <v>417</v>
      </c>
    </row>
    <row r="35" spans="1:2" ht="12.75" customHeight="1" x14ac:dyDescent="0.2">
      <c r="A35" t="s">
        <v>418</v>
      </c>
      <c r="B35" t="s">
        <v>419</v>
      </c>
    </row>
    <row r="38" spans="1:2" ht="12.75" customHeight="1" x14ac:dyDescent="0.2">
      <c r="A38" t="s">
        <v>420</v>
      </c>
    </row>
    <row r="39" spans="1:2" ht="12.75" customHeight="1" x14ac:dyDescent="0.2">
      <c r="A39" t="s">
        <v>421</v>
      </c>
      <c r="B39" t="s">
        <v>422</v>
      </c>
    </row>
    <row r="40" spans="1:2" ht="12.75" customHeight="1" x14ac:dyDescent="0.2">
      <c r="A40" t="s">
        <v>423</v>
      </c>
      <c r="B40" t="s">
        <v>419</v>
      </c>
    </row>
    <row r="42" spans="1:2" ht="12.75" customHeight="1" x14ac:dyDescent="0.2">
      <c r="A42" t="s">
        <v>424</v>
      </c>
      <c r="B42" t="s">
        <v>422</v>
      </c>
    </row>
    <row r="43" spans="1:2" ht="12.75" customHeight="1" x14ac:dyDescent="0.2">
      <c r="A43" t="s">
        <v>425</v>
      </c>
      <c r="B43" t="s">
        <v>419</v>
      </c>
    </row>
    <row r="48" spans="1:2" ht="12.75" customHeight="1" x14ac:dyDescent="0.2">
      <c r="A48" t="s">
        <v>427</v>
      </c>
    </row>
    <row r="50" spans="1:10" ht="33.75" customHeight="1" x14ac:dyDescent="0.2">
      <c r="A50" s="114" t="s">
        <v>426</v>
      </c>
      <c r="B50" s="114"/>
      <c r="C50" s="114"/>
      <c r="D50" s="114"/>
      <c r="E50" s="114"/>
      <c r="F50" s="114"/>
      <c r="G50" s="114"/>
      <c r="H50" s="114"/>
      <c r="I50" s="114"/>
      <c r="J50" s="114"/>
    </row>
  </sheetData>
  <mergeCells count="9">
    <mergeCell ref="A50:J50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83:F8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396</v>
      </c>
      <c r="B1" t="s">
        <v>397</v>
      </c>
    </row>
    <row r="2" spans="1:2" x14ac:dyDescent="0.2">
      <c r="A2" t="s">
        <v>398</v>
      </c>
      <c r="B2" t="s">
        <v>399</v>
      </c>
    </row>
    <row r="3" spans="1:2" x14ac:dyDescent="0.2">
      <c r="A3" t="s">
        <v>400</v>
      </c>
      <c r="B3" t="s">
        <v>6</v>
      </c>
    </row>
    <row r="4" spans="1:2" x14ac:dyDescent="0.2">
      <c r="A4" t="s">
        <v>401</v>
      </c>
      <c r="B4" t="s">
        <v>402</v>
      </c>
    </row>
    <row r="5" spans="1:2" x14ac:dyDescent="0.2">
      <c r="A5" t="s">
        <v>403</v>
      </c>
      <c r="B5" t="s">
        <v>404</v>
      </c>
    </row>
    <row r="6" spans="1:2" x14ac:dyDescent="0.2">
      <c r="A6" t="s">
        <v>405</v>
      </c>
      <c r="B6" t="s">
        <v>397</v>
      </c>
    </row>
    <row r="7" spans="1:2" x14ac:dyDescent="0.2">
      <c r="A7" t="s">
        <v>406</v>
      </c>
      <c r="B7" t="s">
        <v>407</v>
      </c>
    </row>
    <row r="8" spans="1:2" x14ac:dyDescent="0.2">
      <c r="A8" t="s">
        <v>408</v>
      </c>
      <c r="B8" t="s">
        <v>407</v>
      </c>
    </row>
    <row r="9" spans="1:2" x14ac:dyDescent="0.2">
      <c r="A9" t="s">
        <v>409</v>
      </c>
      <c r="B9" t="s">
        <v>410</v>
      </c>
    </row>
    <row r="10" spans="1:2" x14ac:dyDescent="0.2">
      <c r="A10" t="s">
        <v>411</v>
      </c>
      <c r="B10" t="s">
        <v>412</v>
      </c>
    </row>
    <row r="11" spans="1:2" x14ac:dyDescent="0.2">
      <c r="A11" t="s">
        <v>413</v>
      </c>
      <c r="B11" t="s">
        <v>404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dc:description>POI HSSF rep:2.53.0.66</dc:description>
  <cp:lastModifiedBy>Buhgalter1</cp:lastModifiedBy>
  <cp:lastPrinted>2021-05-17T06:47:06Z</cp:lastPrinted>
  <dcterms:created xsi:type="dcterms:W3CDTF">2021-05-17T06:41:16Z</dcterms:created>
  <dcterms:modified xsi:type="dcterms:W3CDTF">2021-07-01T14:25:04Z</dcterms:modified>
</cp:coreProperties>
</file>